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C:\Users\MILIFFE\Downloads\"/>
    </mc:Choice>
  </mc:AlternateContent>
  <xr:revisionPtr revIDLastSave="0" documentId="8_{C66A3BCE-52CC-42E1-A048-C0A97C86D329}" xr6:coauthVersionLast="47" xr6:coauthVersionMax="47" xr10:uidLastSave="{00000000-0000-0000-0000-000000000000}"/>
  <bookViews>
    <workbookView xWindow="-120" yWindow="-120" windowWidth="29040" windowHeight="15720" firstSheet="8" activeTab="8" xr2:uid="{00000000-000D-0000-FFFF-FFFF00000000}"/>
  </bookViews>
  <sheets>
    <sheet name="Disclaimer" sheetId="3" r:id="rId1"/>
    <sheet name="Instructions" sheetId="4" r:id="rId2"/>
    <sheet name="1 Governance &amp; Inst capacity" sheetId="5" r:id="rId3"/>
    <sheet name="2 Policy &amp; Legal" sheetId="10" r:id="rId4"/>
    <sheet name="3 Human resources &amp; Capacity" sheetId="6" r:id="rId5"/>
    <sheet name="Data Audit - pre-filled demo" sheetId="12" r:id="rId6"/>
    <sheet name="Data Audit - for statistics" sheetId="2" r:id="rId7"/>
    <sheet name="4 Data &amp; Interoperability" sheetId="7" r:id="rId8"/>
    <sheet name="5 Technology &amp; Infrastructure" sheetId="8" r:id="rId9"/>
    <sheet name="Results &amp; Maturity score" sheetId="11" r:id="rId10"/>
  </sheets>
  <definedNames>
    <definedName name="_Toc516681157">#REF!</definedName>
    <definedName name="score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7" i="5" l="1"/>
  <c r="G10" i="8" l="1"/>
  <c r="F11" i="8" s="1"/>
  <c r="G9" i="8"/>
  <c r="H8" i="8" s="1"/>
  <c r="B8" i="11" s="1"/>
  <c r="H3" i="8"/>
  <c r="H4" i="8"/>
  <c r="H5" i="8"/>
  <c r="H6" i="8"/>
  <c r="H2" i="8"/>
  <c r="G17" i="7"/>
  <c r="F18" i="7" s="1"/>
  <c r="G16" i="7"/>
  <c r="H3" i="7"/>
  <c r="H4" i="7"/>
  <c r="H5" i="7"/>
  <c r="H6" i="7"/>
  <c r="H7" i="7"/>
  <c r="H8" i="7"/>
  <c r="H9" i="7"/>
  <c r="H10" i="7"/>
  <c r="H11" i="7"/>
  <c r="H12" i="7"/>
  <c r="H13" i="7"/>
  <c r="H2" i="7"/>
  <c r="G10" i="6"/>
  <c r="F11" i="6" s="1"/>
  <c r="G9" i="6"/>
  <c r="H3" i="6"/>
  <c r="H4" i="6"/>
  <c r="H5" i="6"/>
  <c r="H6" i="6"/>
  <c r="H2" i="6"/>
  <c r="G9" i="10"/>
  <c r="G10" i="10"/>
  <c r="F11" i="10" s="1"/>
  <c r="H3" i="10"/>
  <c r="H4" i="10"/>
  <c r="H5" i="10"/>
  <c r="H6" i="10"/>
  <c r="H2" i="10"/>
  <c r="H4" i="5"/>
  <c r="H5" i="5"/>
  <c r="H6" i="5"/>
  <c r="H3" i="5"/>
  <c r="H2" i="5"/>
  <c r="G11" i="5"/>
  <c r="F12" i="5" s="1"/>
  <c r="G10" i="5"/>
  <c r="H8" i="6" l="1"/>
  <c r="B6" i="11" s="1"/>
  <c r="H8" i="10"/>
  <c r="B5" i="11" s="1"/>
  <c r="H15" i="7"/>
  <c r="B7" i="11" s="1"/>
  <c r="H9" i="5"/>
  <c r="B4" i="11" s="1"/>
  <c r="B9" i="11" l="1"/>
</calcChain>
</file>

<file path=xl/sharedStrings.xml><?xml version="1.0" encoding="utf-8"?>
<sst xmlns="http://schemas.openxmlformats.org/spreadsheetml/2006/main" count="475" uniqueCount="252">
  <si>
    <t>Dimension</t>
  </si>
  <si>
    <t>Question nr</t>
  </si>
  <si>
    <t>Question</t>
  </si>
  <si>
    <t>Scoring guide</t>
  </si>
  <si>
    <t>Notes</t>
  </si>
  <si>
    <t>Score</t>
  </si>
  <si>
    <t>Weight</t>
  </si>
  <si>
    <t>Weighted score</t>
  </si>
  <si>
    <t>Governance &amp; Institutional Capacity</t>
  </si>
  <si>
    <t>1.1</t>
  </si>
  <si>
    <t>Are there clear and accepted institutional roles and responsibilities across government regarding production and management of geospatial information?</t>
  </si>
  <si>
    <t>0 = None
25 = Informal arrangement
50 = Institutional roles and responsibilities across all levels of government being formulated
75 = A clear set of mandates, legal arrangements, principles and guidelines have been agreed by all stakeholders
100 = A clear set of mandates, legal arrangements, principles and guidelines agreed and fully implemented by all  stakeholders</t>
  </si>
  <si>
    <t>1.2</t>
  </si>
  <si>
    <t>Is there a national spatial data infrastructure (NSDI) or national initiative for geospatial information management in your country?</t>
  </si>
  <si>
    <t xml:space="preserve">0 = None
25 = Stakeholders have understood and recognized the need for it
50 = An NSDI has been formally established but is not yet operational
75 = An NSDI is operational but not fully developed
100 = The NSDI is enabling an effective and successful integration of statistical and geospatial data integration </t>
  </si>
  <si>
    <t>1.3</t>
  </si>
  <si>
    <t>Is the national spatial data infrastructure (NSDI) or national initiative for geospatial information management adequately funded?</t>
  </si>
  <si>
    <t>0 = No funding
25 = Scarce resources, depending on funding from external donors (e.g. World Bank etc)
50 = Resources exist but are scattered and difficult to allocate in an effective way
75 = There is an adequate baseline funding for production and maintenance of the most crucial fundamental data.
100 = Funding of the NSDI also covers continual improvement of the whole data ecosystem</t>
  </si>
  <si>
    <t>1.4</t>
  </si>
  <si>
    <t>Is there a working relationship between NSO(s) and NGIA(s) in your country?</t>
  </si>
  <si>
    <t>0 = None 
25 = NSO(s) and NGIA(s) are occasionally collaborating, mostly ad hoc based 
50 = A formal agreement is in place but collaboration is not yet up to a desired level 
75 = A working relation is operational, however collaboration does not go beyond what has been formally agreed  
100 = A close and trustful relation is established, collaboration covers both strategic and operational issues</t>
  </si>
  <si>
    <t>1.5</t>
  </si>
  <si>
    <t>Is there a working relationship between NSO(s) and other data custodians (other than geospatial data) in your country?</t>
  </si>
  <si>
    <t>0 = None 
25 = NSO(s) and other data providers are occasionally collaborating, mostly ad hoc based 
50 = A formal agreement is in place but collaboration is not yet up to a desired level 
75 = A working relation is operational, however collaboration does not go beyond what has been formally agreed  
100 = A close and trustful relation is established, collaboration covers both strategic and operational issues</t>
  </si>
  <si>
    <t>1.6</t>
  </si>
  <si>
    <t>Are there international collaborations on geospatial information management where nations and organisations through interaction pursue common goals or interests?</t>
  </si>
  <si>
    <t>0 = None
25 = There is a policy statement supporting and encouraging international collaborations on geospatial information management
50 = A governance structure has been established to support international collaborations on geospatial information management
75 = International collaborations on geospatial information management have been initiated
100 = International collaborations on geospatial information management have been initiated and are active and on-going</t>
  </si>
  <si>
    <t>WEIGHTED TOTAL SCORE</t>
  </si>
  <si>
    <t>Number of Questions</t>
  </si>
  <si>
    <t xml:space="preserve"> </t>
  </si>
  <si>
    <t xml:space="preserve">Total Weighting </t>
  </si>
  <si>
    <t>AVERAGE UNWEIGHTED SCORE</t>
  </si>
  <si>
    <t>Policy &amp; Legal</t>
  </si>
  <si>
    <t>2.1</t>
  </si>
  <si>
    <t>Are there policies and legal frameworks in place that enable geospatial data sharing between institutions?</t>
  </si>
  <si>
    <t>0 = None
25 = Data sharing exists between a few central government institutions
50 = Data sharing exists amongst all/most central government institutions
75 = Data sharing exists amongst all/most central and local government institutions
100 = Widespread data sharing takes place across all stakeholders within and outside government under the restrictions of security, data protection</t>
  </si>
  <si>
    <t>2.2</t>
  </si>
  <si>
    <t>Are there policies and legal frameworks that supports the dissemination of geospatial data as ‘Open Data’?</t>
  </si>
  <si>
    <t>0 = None
25 = Government has recognised the need for an ‘Open Data’ policy
50 = A draft ‘Open Data’ policy that includes geospatial data has been created
75 = The ‘Open Data’ policy has been adopted, is active and is implemented by a small number of government institutions
100 = All major stakeholders have embraced the ‘Open Data’ policy and are disseminating the majority of their geospatial data through ‘Open Data’</t>
  </si>
  <si>
    <t>2.3</t>
  </si>
  <si>
    <t>Are there specific data protection and privacy laws around statistical and geospatial data to safeguard the rights of individuals and companies.</t>
  </si>
  <si>
    <t>0 = None
25 = Stakeholders have recognized the requirement for statistical and geospatial data protection and privacy laws
50 = Draft statistical and geospatial data protection and privacy laws have been created
75 = Statistical and geospatial data protection and privacy laws have been enacted
100 = Statistical and geospatial data protection and privacy laws are being successfully used and the impact monitored</t>
  </si>
  <si>
    <t>2.4</t>
  </si>
  <si>
    <t>Is a policy or system for compliance in use to ensure that organisations are correctly implementing nationally or internationally endorsed standards?</t>
  </si>
  <si>
    <t>0 = None
25 = A policy exists to regularly assess and validate organisational compliance
50 = Approved standards are required for all organisational procurements / tenders including geospatial technology and data
75 = Approved standards are required and partially implemented by geospatial data providers
100 = Approved standards are required and fully implemented by all geospatial data providers</t>
  </si>
  <si>
    <t>2.5</t>
  </si>
  <si>
    <t>Are there initiatives (nationally) that actively advocate and promote the principles, values, needs and benefits of geospatial data and technology standards?</t>
  </si>
  <si>
    <t xml:space="preserve"> 0 = None
25 = Awareness has been raised across the stakeholders involved in using the standards
50 = An engagement strategy for active interaction with community stakeholders and users to raise awareness has been created
75 = Stakeholder dialogues and forums to raise awareness and to promote the alignment is actively being promoted
100 = Awareness of standards to a level necessary to apply them is universal amongst stakeholders in the geospatial information sector</t>
  </si>
  <si>
    <t>Human resources &amp; Capacity</t>
  </si>
  <si>
    <t>3.1</t>
  </si>
  <si>
    <t>Has an assessment been conducted to understand the priority areas for capacity development in geospatial information management?</t>
  </si>
  <si>
    <t>0 = None
25 = There is an awareness that priorities are required, but there is no consensus
50 = A Working Group has been established to identify the priority areas for capacity development
75 = The Working Group has identified and agreed the priority areas for capacity development
100 = Priority investments and interventions in capacity development are being implemented across the geospatial sector</t>
  </si>
  <si>
    <t>3.2</t>
  </si>
  <si>
    <t>Does the NSO(s) have permanent staff trained in Geographic Information Systems (GIS) including elements suchs as data management, spatial analysis and geospatial database management?</t>
  </si>
  <si>
    <r>
      <t xml:space="preserve">0 = None (no use of GIS)
25 = NSO(s) has untrained permanent staff
50 = NSO(s) has permanent staff trained in </t>
    </r>
    <r>
      <rPr>
        <u/>
        <sz val="11"/>
        <rFont val="Calibri"/>
        <family val="2"/>
        <scheme val="minor"/>
      </rPr>
      <t>some</t>
    </r>
    <r>
      <rPr>
        <sz val="11"/>
        <rFont val="Calibri"/>
        <family val="2"/>
        <scheme val="minor"/>
      </rPr>
      <t xml:space="preserve"> elements
75 = NSO(s) has permanent staff trained in </t>
    </r>
    <r>
      <rPr>
        <u/>
        <sz val="11"/>
        <rFont val="Calibri"/>
        <family val="2"/>
        <scheme val="minor"/>
      </rPr>
      <t>most</t>
    </r>
    <r>
      <rPr>
        <sz val="11"/>
        <rFont val="Calibri"/>
        <family val="2"/>
        <scheme val="minor"/>
      </rPr>
      <t xml:space="preserve"> elements
100 = NSO(s) has permanent staff trained in </t>
    </r>
    <r>
      <rPr>
        <u/>
        <sz val="11"/>
        <rFont val="Calibri"/>
        <family val="2"/>
        <scheme val="minor"/>
      </rPr>
      <t>all</t>
    </r>
    <r>
      <rPr>
        <sz val="11"/>
        <rFont val="Calibri"/>
        <family val="2"/>
        <scheme val="minor"/>
      </rPr>
      <t xml:space="preserve"> elements.</t>
    </r>
  </si>
  <si>
    <t>3.3</t>
  </si>
  <si>
    <t>To what extent is geospatial information and technology used in the production of statistics in different statistics domains?</t>
  </si>
  <si>
    <t>0 = None 
25 = Mainly to prepare and conduct census operations (create enumeration areas and georeferencing)
50 = Mainly to prepare, conduct and disseminate results from census operations
75 = Occasionally used in several domains
100 = Widely used in more or less all statistical domains with a variety of purposes</t>
  </si>
  <si>
    <t>3.4</t>
  </si>
  <si>
    <t>What is the level of analytical capacity to utilise geospatial data and technology in NSO(s)?</t>
  </si>
  <si>
    <t xml:space="preserve">0 = None 
25 = Basic data capture and management
50 = Dissemination, map creation and basic visualisation
75 = Calculation of indicators using standard spatial operations (proximity etc)
100 = Fully-fledged capacity to integrate data from various data source and conduct advance spatial analysis </t>
  </si>
  <si>
    <t>3.5</t>
  </si>
  <si>
    <t>Are professional training or continual technical and professional development available to the workforce (in NSOs and NGIAs) to sustain geospatial information management capabilities?</t>
  </si>
  <si>
    <t>0 = None
25 = A few professional development opportunities in geospatial information management are occasionally being provided by professional associations / bodies or more informal groups
50 = Knowledge and know-how is being developed and shared within organisations through on-the-job training, study and exchange visits, and fellowship programs
75 = A range of professional development opportunities in geospatial information management are being provided by an increasing range of external providers, but not meeting demand
100 = Comprehensive range of professional development in geospatial information management courses are being delivered by a range of external, specialist, commercial providers. Demand by the geospatial information sector is being met</t>
  </si>
  <si>
    <t>Data Audit sheet - demo</t>
  </si>
  <si>
    <t xml:space="preserve">For more information about the UN-GGIM Data Themes refer to the "Global Fundamental Data Themes" available at 
http://ggim.un.org/meetings/GGIM-committee/9th-Session/documents/Fundamental_Data_Publication.pdf </t>
  </si>
  <si>
    <t>Part 1: Fundamental Geospatial Data Themes with high priority for data integration</t>
  </si>
  <si>
    <t>NOTE THAT THE MATRIX HAS BEEN PRE-FILLED WITH FICTIONAL DATA, FOR DEMONSTRATION PURPOSES</t>
  </si>
  <si>
    <t>Icon</t>
  </si>
  <si>
    <t>Data Theme</t>
  </si>
  <si>
    <t>Brief Description</t>
  </si>
  <si>
    <t xml:space="preserve">Themes / Datasets Currently Available </t>
  </si>
  <si>
    <t>Responsible Organization (allocated/mandated with the responsibility)</t>
  </si>
  <si>
    <t>Application in Statistics</t>
  </si>
  <si>
    <t>Primary Users</t>
  </si>
  <si>
    <t>Coverage, per cent of the country</t>
  </si>
  <si>
    <t>Latest Version</t>
  </si>
  <si>
    <t>Revision Cycle</t>
  </si>
  <si>
    <t xml:space="preserve">Does the annual budget adequately support updating? </t>
  </si>
  <si>
    <t>Description of Quality</t>
  </si>
  <si>
    <t>Geospatial Standard(s) used and are these interoperable with systems and services</t>
  </si>
  <si>
    <t>Access Methods
(e.g. API, website download, CD-ROM)</t>
  </si>
  <si>
    <t>Similar/duplicate dataset managed and updated by another agency</t>
  </si>
  <si>
    <t>Linkage to other datasets (required/existing)</t>
  </si>
  <si>
    <t>Existing Themes - Additional Notes</t>
  </si>
  <si>
    <t>Addresses</t>
  </si>
  <si>
    <t>An Address is a structured label, usually containing a property number, a street name and a locality name. It’s used to identify a plot of land, a building or part of a building, or some other construction, together with coordinates indicating their geographic position. Addresses are often used as a proxy for other data themes such as Land Parcels.</t>
  </si>
  <si>
    <t>Cadastre Address register</t>
  </si>
  <si>
    <t>NGIA/Municipalities</t>
  </si>
  <si>
    <t>Many. In NSO importantly used  as reference data for geocoding population</t>
  </si>
  <si>
    <t>Vast usage, in both private and public domain</t>
  </si>
  <si>
    <t>Continous. Annual versions mostly used for statistical purposes</t>
  </si>
  <si>
    <t>Living data, updates on daily basis</t>
  </si>
  <si>
    <t>Yes</t>
  </si>
  <si>
    <t>Good. Geometry-Coordinates: 99.5 % on accuracy and completeness. Addresses: 98 % on unique street adress</t>
  </si>
  <si>
    <t xml:space="preserve">Point (XY coordinates) for each unique address, 1 per record </t>
  </si>
  <si>
    <t>API, website download</t>
  </si>
  <si>
    <t>No</t>
  </si>
  <si>
    <t>Interlinked with other Cadastral datasets: Buildings and Cadastral parcels. NSO has version which links dataset to Population, giving population per address and household.</t>
  </si>
  <si>
    <t>Functional Area</t>
  </si>
  <si>
    <t>Functional Areas are the geographical extent of administrative, legislative, regulatory, electoral, statistical, governance, service delivery and activity management areas.</t>
  </si>
  <si>
    <r>
      <rPr>
        <b/>
        <sz val="11"/>
        <color rgb="FFC00000"/>
        <rFont val="Calibri"/>
        <family val="2"/>
        <scheme val="minor"/>
      </rPr>
      <t>Fundamental adminstrative geographies:</t>
    </r>
    <r>
      <rPr>
        <sz val="11"/>
        <color rgb="FFC00000"/>
        <rFont val="Calibri"/>
        <family val="2"/>
        <scheme val="minor"/>
      </rPr>
      <t xml:space="preserve"> Basic statistical units, Municipalities, Counties.</t>
    </r>
  </si>
  <si>
    <t>NGIA</t>
  </si>
  <si>
    <t>Many. In NSO importantly used to support dissemination of official statistics</t>
  </si>
  <si>
    <t>Annual</t>
  </si>
  <si>
    <t xml:space="preserve">Good. Geometry-Boundaries 99.5 % on accuracy and completeness. Admin IDs 99% </t>
  </si>
  <si>
    <t>Polygons</t>
  </si>
  <si>
    <r>
      <rPr>
        <b/>
        <sz val="11"/>
        <color rgb="FFC00000"/>
        <rFont val="Calibri"/>
        <family val="2"/>
        <scheme val="minor"/>
      </rPr>
      <t>Non fundamental administrative geographies:</t>
    </r>
    <r>
      <rPr>
        <sz val="11"/>
        <color rgb="FFC00000"/>
        <rFont val="Calibri"/>
        <family val="2"/>
        <scheme val="minor"/>
      </rPr>
      <t xml:space="preserve"> Parishes, School districts, etc. </t>
    </r>
  </si>
  <si>
    <t>Municipalities, other</t>
  </si>
  <si>
    <t>Municipalities</t>
  </si>
  <si>
    <t>Varies. 50/60 %</t>
  </si>
  <si>
    <t>Varies, up to each municaplity</t>
  </si>
  <si>
    <t>Not known</t>
  </si>
  <si>
    <t>Varies. No consistent national quality level</t>
  </si>
  <si>
    <t>Possibly. Municipalites may use local versions which are not shared</t>
  </si>
  <si>
    <t>Buildings and Settlements</t>
  </si>
  <si>
    <t>A Building refers to any roofed structure permanently constructed or erected on its site, for the protection of humans, animals, things, or the production of economic goods. Settlements are collections of buildings and associated features where a community carries out socio-economic activities.</t>
  </si>
  <si>
    <t>Cadastre Buidlings register</t>
  </si>
  <si>
    <t>Many</t>
  </si>
  <si>
    <t>Good. Geometry- Coordinates: 99.5 % on accuracy and completeness.   Unique Building nr: 99.8 %   Building type: 99 %</t>
  </si>
  <si>
    <t xml:space="preserve">Point (XY coordinates) for each unique buidling, 1 per record </t>
  </si>
  <si>
    <t>Interlinked with other Cadastral datasets: Addresses and Cadastral parcels. NSO has version which links dataset to Population, giving population per building.</t>
  </si>
  <si>
    <t>Land Parcels</t>
  </si>
  <si>
    <t>Land Parcels are areas of land or more generally of the Earth’s surface (land and/or water) under common rights (such as ownership or easements), claims (such as minerals or indigenous land) or use. This theme can include individual fields and cadastral parcels.</t>
  </si>
  <si>
    <t>Cadastre Property register</t>
  </si>
  <si>
    <t>Some. Main application for Land Use Statistics</t>
  </si>
  <si>
    <t>99.8 %</t>
  </si>
  <si>
    <t xml:space="preserve">Ok. Geometry-Approx 60 % have accurate polygon representation, rest 40 % only by centre coordinate, boundaries then lack.  Metadata and info og property number is better -  99.9 %. Unique Building nr: 99.9 %   </t>
  </si>
  <si>
    <t xml:space="preserve">60 %: Polygon boundary &amp; 40 %: Point (XY coordinates). 1 per record </t>
  </si>
  <si>
    <t>Interlinked with other Cadastral datasets: Addresses and Buildingss.</t>
  </si>
  <si>
    <t>Transport Networks</t>
  </si>
  <si>
    <t>Transport Networks are the suite of road, rail, air, cable and water transport routes and their connectivity.</t>
  </si>
  <si>
    <t>National Road Nework data</t>
  </si>
  <si>
    <t>National Road Authority/Municipalities</t>
  </si>
  <si>
    <t>Many. In NSO importantly used for accessibility studies and routing</t>
  </si>
  <si>
    <t>Continuos, although annual versions mostly used for analysis</t>
  </si>
  <si>
    <t xml:space="preserve">Good. Geometry: 99.9 % on main roads, 97 % on minor roads.  Speed limits &amp; other variables : 99 % on main roads, 95 % on minor </t>
  </si>
  <si>
    <t>Lines</t>
  </si>
  <si>
    <t xml:space="preserve">No. Google maps use National Road Nework data, but also have other complementary sources </t>
  </si>
  <si>
    <t>Population Distribution</t>
  </si>
  <si>
    <t>The Population Distribution theme covers the geographical distribution of people, including population characteristics.</t>
  </si>
  <si>
    <t>NSO: Population micro data geocoded to the level of adress coordinates. (Cadastre Adress register in combination with Population)</t>
  </si>
  <si>
    <t>Population Register and Cadastre authorities (See Adresses)</t>
  </si>
  <si>
    <t>Only NSO have access to population at the level of geocoded micro data. Other organisations have access to aggregated population data.</t>
  </si>
  <si>
    <t>99.9 %</t>
  </si>
  <si>
    <t>Good. 99.9 % of poulation accounted for. Fiscal address  Geometry-Coordinates, (See Addresses)</t>
  </si>
  <si>
    <t xml:space="preserve">Point (XY) for each unique address, 1 pr record </t>
  </si>
  <si>
    <t>NSO internal only</t>
  </si>
  <si>
    <t xml:space="preserve">No </t>
  </si>
  <si>
    <t>Links to other Cadastral datasets: Adresses and Buildings</t>
  </si>
  <si>
    <t>Aggregated population data, avaliablity for administrative geographies and other geographies such as grids, urban areas etc.</t>
  </si>
  <si>
    <t>NSO</t>
  </si>
  <si>
    <t>Annual versions</t>
  </si>
  <si>
    <t>Annually</t>
  </si>
  <si>
    <t>Good: In many cases based on aggregation of point-based population above, so  99.9 % of poulation accounted for, OR higher.  Geometry-Polygons, (See Addresses)</t>
  </si>
  <si>
    <r>
      <t>Polygons</t>
    </r>
    <r>
      <rPr>
        <b/>
        <sz val="11"/>
        <color rgb="FFC00000"/>
        <rFont val="Calibri"/>
        <family val="2"/>
        <scheme val="minor"/>
      </rPr>
      <t xml:space="preserve"> </t>
    </r>
    <r>
      <rPr>
        <sz val="11"/>
        <color rgb="FFC00000"/>
        <rFont val="Calibri"/>
        <family val="2"/>
        <scheme val="minor"/>
      </rPr>
      <t xml:space="preserve">per record </t>
    </r>
  </si>
  <si>
    <t>Cadastre Adress register in combination with Population.  Non spatial registers of Population</t>
  </si>
  <si>
    <t>Land Cover and Land Use</t>
  </si>
  <si>
    <t>Land Cover represent the physical and biological cover of the Earth’s surface. Land Use is the current and future planned management, and modification of the natural environment for different human purposes or economic activities.</t>
  </si>
  <si>
    <t xml:space="preserve">Land resources (1:5000)  </t>
  </si>
  <si>
    <t>National Institute for Bioeconomy Research (NIBIO) / Municpalites</t>
  </si>
  <si>
    <t>Mostly public domain, spatial planning</t>
  </si>
  <si>
    <t>'Yes' at minimum requirements, but 'No' for complete continuos revision</t>
  </si>
  <si>
    <t xml:space="preserve">Good but varies. Geometry: 99 % completeness.  97 % on correct Land use.  Metadata on "last revised" </t>
  </si>
  <si>
    <t xml:space="preserve">No, some overlap with NSOs Urban Land use map </t>
  </si>
  <si>
    <t>Physical Infrastructure</t>
  </si>
  <si>
    <t>The Physical Infrastructure theme includes industrial &amp; utility facilities, and the service delivery facilities associated with administrative &amp; social governmental services such as public administrations, utilities, transport, civil protection, schools and hospitals.</t>
  </si>
  <si>
    <t xml:space="preserve">Hospitals </t>
  </si>
  <si>
    <t>Ministry of Health</t>
  </si>
  <si>
    <t>Some. Used for accessibility studies</t>
  </si>
  <si>
    <t>Ok. Spatial accuracy is good enogh, lack some thematic details such as number of beds</t>
  </si>
  <si>
    <t>Point (XY coordinates) for each hospital</t>
  </si>
  <si>
    <t>Part 2: Fundamental Geospatial Data Themes with lower priority for data integration</t>
  </si>
  <si>
    <t>Application in statistics</t>
  </si>
  <si>
    <t>Geodetic Reference Frame</t>
  </si>
  <si>
    <t>The Global Geodetic Reference Frame is the framework which allows users to precisely determine and express locations on the Earth, as well as to quantify changes of the Earth in space and time. It is not a data theme in the sense of the other themes, but it is a prerequisite for the accurate collection, integration, and use of all other geospatial data.</t>
  </si>
  <si>
    <t>Geographical Names</t>
  </si>
  <si>
    <t>Geographical Names provide orientation and identity to places. They are location identifiers for cultural and physical features of the real world, such as regions, settlements, or any feature of public or historical interest. They are often used as a proxy for other data themes such as Buildings and Settlements.</t>
  </si>
  <si>
    <t>Elevation and Depth</t>
  </si>
  <si>
    <t>The Elevation and Depth theme describes the surface of the Earth both on land and under a body of water, relative to a vertical datum.</t>
  </si>
  <si>
    <t>Geology and Soils</t>
  </si>
  <si>
    <t>Geology is the composition and properties of geologic materials (rocks and sediments) underground and outcropping at the Earth’s surface. It includes bedrock, aquifers, geomorphology for land and marine environments, mineral resources and overlying soils. Soils are the upper part of the Earth’s crust, formed by mineral particles, organic matter, water, air, and living organisms.</t>
  </si>
  <si>
    <t>Water</t>
  </si>
  <si>
    <t>The Water theme covers the extent and conditions of all water features including rivers, lakes and marine features.</t>
  </si>
  <si>
    <t>Ortho-imagery</t>
  </si>
  <si>
    <t>Orthoimagery is geo-referenced rectified image data of the Earth's surface, from satellite or airborne sensors. Although technically not a theme in its own right, Orthoimagery is included as, when interpreted, it’s a widely-used data source for many other data themes.</t>
  </si>
  <si>
    <t xml:space="preserve">Part 3: Non-Fundamental Data </t>
  </si>
  <si>
    <t>Other Themes / Datasets identified as being required</t>
  </si>
  <si>
    <t>Other Themes / Datasets being created</t>
  </si>
  <si>
    <t xml:space="preserve">Earth Observation Data: XXXXXXXXXXXXXXXXXXX </t>
  </si>
  <si>
    <t xml:space="preserve">XXXXXXXXXXXXXXXXXXX </t>
  </si>
  <si>
    <t>XX</t>
  </si>
  <si>
    <t>Data Audit sheet</t>
  </si>
  <si>
    <r>
      <t xml:space="preserve">Responsible Organization </t>
    </r>
    <r>
      <rPr>
        <b/>
        <sz val="11"/>
        <rFont val="Calibri"/>
        <family val="2"/>
        <scheme val="minor"/>
      </rPr>
      <t>(allocated/mandated with the responsibility)</t>
    </r>
  </si>
  <si>
    <t>Data &amp; Interoperability</t>
  </si>
  <si>
    <t>4.1</t>
  </si>
  <si>
    <r>
      <t>Has a National Data Framework (</t>
    </r>
    <r>
      <rPr>
        <b/>
        <sz val="11"/>
        <color theme="1"/>
        <rFont val="Calibri"/>
        <family val="2"/>
        <scheme val="minor"/>
      </rPr>
      <t>statistical-geospatial framework</t>
    </r>
    <r>
      <rPr>
        <sz val="11"/>
        <color theme="1"/>
        <rFont val="Calibri"/>
        <family val="2"/>
        <scheme val="minor"/>
      </rPr>
      <t xml:space="preserve">) been established to organise and integrate the country's fundamental geospatial </t>
    </r>
    <r>
      <rPr>
        <u/>
        <sz val="11"/>
        <color theme="1"/>
        <rFont val="Calibri"/>
        <family val="2"/>
        <scheme val="minor"/>
      </rPr>
      <t>and</t>
    </r>
    <r>
      <rPr>
        <sz val="11"/>
        <color theme="1"/>
        <rFont val="Calibri"/>
        <family val="2"/>
        <scheme val="minor"/>
      </rPr>
      <t xml:space="preserve"> statistical data holdings?</t>
    </r>
  </si>
  <si>
    <t>0 = None 
25 = The need for a framework is recognized by stakeholders
50 = In an early stage of implementation, with first conversations between stakeholders
75 = In the process of establishing a framework, the work is mainly based on pilot projects, case studies etc.
100 = The Data Framework is k in place already and supported by stakeholders</t>
  </si>
  <si>
    <t>4.2</t>
  </si>
  <si>
    <t>Is there a common single national geodetic datum reference, projection and coordinate system?</t>
  </si>
  <si>
    <t>0 = None. There is no practical realization of the geodetic network and surveyors use temporary survey marks
25 = The physical geodetic infrastructure is defined by a single mandated standard
50 = Geodetic positions are managed and maintained in a database
75 = Geodetic information is accessible and used by the majority of stakeholders
100 = The geodetic network is advanced and characterized by a Continually Operating Reference System</t>
  </si>
  <si>
    <t>4.3</t>
  </si>
  <si>
    <r>
      <t xml:space="preserve">Has a set of fundamental datasets been identified for each data theme? </t>
    </r>
    <r>
      <rPr>
        <b/>
        <sz val="11"/>
        <color theme="1"/>
        <rFont val="Calibri"/>
        <family val="2"/>
        <scheme val="minor"/>
      </rPr>
      <t>Please complete the Data Audit form before answering this question. The reply should be based on the findings from the Data Audit.</t>
    </r>
  </si>
  <si>
    <t>0 = None
25 = The need for a data inventory is recognized as there is no clear understanding of what exists
50 = A data inventory has been completed and datasets categorized according to each theme
75 = There is a data profile (descriptive metadata) for each dataset identified in the data framework. 100 = All fundamental datasets are actively managed and maintained</t>
  </si>
  <si>
    <t>4.4</t>
  </si>
  <si>
    <r>
      <t xml:space="preserve">Do each of the fundamental datasets have a data profile (e.g. descriptive metadata)? </t>
    </r>
    <r>
      <rPr>
        <b/>
        <sz val="11"/>
        <color theme="1"/>
        <rFont val="Calibri"/>
        <family val="2"/>
        <scheme val="minor"/>
      </rPr>
      <t>Please complete the Data Audit form before answering this question. The reply should be based on the findings from the Data Audit.</t>
    </r>
  </si>
  <si>
    <t>0 = None
25 = 25% of fundamental geospatial datasets have descriptive metadata
50 = 50% of fundamental geospatial datasets have descriptive metadata 
75 = 75% of fundamental geospatial datasets have descriptive metadata
100 = 100% of fundamental geospatial datasets have descriptive metadata</t>
  </si>
  <si>
    <t>4.5</t>
  </si>
  <si>
    <r>
      <t xml:space="preserve">Have all fundamental geospatial datasets been created to an agreed quality level? </t>
    </r>
    <r>
      <rPr>
        <b/>
        <sz val="11"/>
        <color theme="1"/>
        <rFont val="Calibri"/>
        <family val="2"/>
        <scheme val="minor"/>
      </rPr>
      <t>Please complete the Data Audit form before answering this question. The reply should be based on the findings from the Data Audit.</t>
    </r>
  </si>
  <si>
    <t>0 =  None
25 = The need for data enhancement road maps is recognized
50 = Some agencies (25%) maintain the data within their care but there is no formal enhancement program
75 = Some agencies (50%) actively maintain and enhance their fundamental data according to a formal program
100 = All identified fundamental datasets are maintained and continually enhanced according to a formal program of work</t>
  </si>
  <si>
    <t>4.6</t>
  </si>
  <si>
    <r>
      <t xml:space="preserve">Are all fundamental geospatial datasets being regularly maintained and enhanced? </t>
    </r>
    <r>
      <rPr>
        <b/>
        <sz val="11"/>
        <color theme="1"/>
        <rFont val="Calibri"/>
        <family val="2"/>
        <scheme val="minor"/>
      </rPr>
      <t>Please complete the Data Audit form before answering this question. The reply should be based on the findings from the Data Audit.</t>
    </r>
  </si>
  <si>
    <t xml:space="preserve">0 = None
25 = 25% of fundamental geospatial datasets are regularly maintained and enhanced 
50 = 50% of fundamental geospatial datasets are regularly maintained and enhanced 
75 = 75% of fundamental geospatial datasets are regularly maintained and enhanced 
100 = 100% of fundamental geospatial datasets are regularly maintained and enhanced </t>
  </si>
  <si>
    <t>4.7</t>
  </si>
  <si>
    <t>Is data interoperable across different data domains (e.g. can different data sources easily be integrated in analysis and services)?</t>
  </si>
  <si>
    <t>0 = None
25 = The need for interoperability is recognised but no measures to enhance it
50 = National data interoperability policy (with requirements) has been drafted but not yet implemented
75 = Data wihtin the geospatial data domain are consistent, but integration with statistical data is limited
100 = All geospatial and statistical data is integrated at the feature level and is used widely for complex data analysis</t>
  </si>
  <si>
    <t>4.8</t>
  </si>
  <si>
    <t>Is there a formalised system in place for governance of boundaries and codes of administrative and statistical geographies?</t>
  </si>
  <si>
    <t>0 = None
25 = Un-structured and incomplete set of basic common geographies exists
50 =  A minimum structured complete set of basic common geographies is in place but a maintenance sheme is missing 
75 =  Maintenance of a rich set of geographies are partially institutionalised but there is a need to strengthen standards-based processes for a more consistent output
100 = Maintenance of a rich set of geographies are mainly institutionalised by a standards-based process and common methodology (including both boundary data and coding systems)</t>
  </si>
  <si>
    <t>4.9</t>
  </si>
  <si>
    <t>What is/was the lowest possible geographical level at which your country will be/was able to capture and geocode unit record data in the next/last Population and Housing Census?</t>
  </si>
  <si>
    <t>0 = None
25 = Small area units (enumeration areas, districts, mesh blocks, grid cells etc.)
50 = A combination of both single coordinates and small area units
75 = X- and Y-coordinates collected by mobile device etc. during census operations
100 = X- and Y-coordinates using existing geospatial reference data such as address locations, buildings or cadastral parcels</t>
  </si>
  <si>
    <t>4.10</t>
  </si>
  <si>
    <t>Are administrative data sources used to produce geospatially enabled data or for geostatistical purposes within the production of official statistics?</t>
  </si>
  <si>
    <t>0 = None
25 = No plans to do it and it is not expected that  administrative data sources can be used, at least not in the near future
50 = There are plans to use administrative data sources
75 = Not yet implemented in regular production but it has been tested for experimental use
100 = Geospatially enabled administrative data sources are used on regular basis</t>
  </si>
  <si>
    <t>4.11</t>
  </si>
  <si>
    <t xml:space="preserve">Have guidance materials been developed to support coherent georeferencing/geocoding processes? </t>
  </si>
  <si>
    <t>0 = None
25 = Awareness has been raised but the level of knowledge and experience currently is too low
50 = There are existing experiences in the organisation but so far no steps has been taken to codify this knowledge into guidance
75 = Agreed guidlines and recommendations have been developed, including preferred methods and quality, that are used as internal material
100 = Agreed guidlines and recommendations have been developed, including preferred methods and quality, that are shared among stakeholders</t>
  </si>
  <si>
    <t>4.12</t>
  </si>
  <si>
    <t>Can each statistical unit in all statistical micro data data be geocoded/georeferenced to a precise location (e.g. X and Y coordinate)?</t>
  </si>
  <si>
    <t>0 = None
25 = No micro data within statistical domains can be fully geocoded/georeferenced. 
50 = Census data/population data can be fully geocoded/georeferenced but in principal no other statistical data
75 = Micro data within most statistical domains can be geocoded/georeferenced but not with full coverage
100 = Any statistical mico data, regardless of statistical domain, can be fully geocoded/georeferenced to a precise location</t>
  </si>
  <si>
    <t>Technology &amp; Infrastructure</t>
  </si>
  <si>
    <t>5.1</t>
  </si>
  <si>
    <t>Is the fundamental ICT infrastructure (Internet, electricity and digital geospatial technologies) available, accessible and adequate?</t>
  </si>
  <si>
    <r>
      <t xml:space="preserve">0 = None
25 = The need to address gaps in the fundamental ICT infrastructure is recognized
50 = Plans are underway to modernize the ICT sector and leapfrog opportunities have been identified
75 = There are examples demonstrating increasing digital access, adoption, and use of the internet and geospatial technologies
100 = The Internet and digital geospatial technologies are widely adopted and </t>
    </r>
    <r>
      <rPr>
        <sz val="11"/>
        <rFont val="Calibri"/>
        <family val="2"/>
        <scheme val="minor"/>
      </rPr>
      <t>do not impede development of SDI.</t>
    </r>
  </si>
  <si>
    <t>5.2</t>
  </si>
  <si>
    <t>Does the NSO(s) and NGIA(s) have sufficient storage space, hardware, and software to effectively and efficiently conduct geospatial data processing activities?</t>
  </si>
  <si>
    <t>0 = None
25 = Storage space, hardware or software are limited which prevents desired tasks from being conducted
50 = Storage space, hardware or software are limited which make the work ineffective
75 = Storage space, hardware or software are avaliable but not to a desired extent
100 = There are no limitations in storage space, hardware or software needed to effectively and efficiently conduct geospatial data processing activities</t>
  </si>
  <si>
    <t>5.3</t>
  </si>
  <si>
    <t>Is there an NSDI enabling infrastructure and geoportal in operation that supports  sharing, viewing, accessing and using geospatial information?</t>
  </si>
  <si>
    <t>0 = None
25 = A need is recognized and design agreed
50 = The NSDI enabling infrastructure and geoportal is under development
75 = NSDI enabling infrastructure and geoportal is partly in operation but needs enhancement
100 = A state-of-the-art scalable, enabling infrastructure and geoportal is in operation and used widely</t>
  </si>
  <si>
    <t>5.4</t>
  </si>
  <si>
    <t>Are geospatial technologies being used to deliver new services and insights to the broader community of users (beyond specialist/expert users)?</t>
  </si>
  <si>
    <t>0 = None
25 = The need to stimulate wider use of geospatial data to deliver new services and insights is recognized
50 = Plans are underway to deliver new services and decision-making tools and applications
75 = Geospatial services, tools and applications are used widely across the professional geospatial sector for strategic decision-making
100 = Geospatial services, tools and applications are used widely and innovatively across both the professional and broader community of users for strategic decision-making</t>
  </si>
  <si>
    <t>5.5</t>
  </si>
  <si>
    <t>Are machine-learning and advanced GIS software being used for data capture/creation?</t>
  </si>
  <si>
    <t>0 = None
25 = The need for improved data creation methods is recognised
50 = Plans are underway to modernise data creation methods
75 = There are examples of state-of-the-art data creation methods in use
100 = State-of-the-art methods for data creation are frequently used</t>
  </si>
  <si>
    <t>Results</t>
  </si>
  <si>
    <t>Dimensions</t>
  </si>
  <si>
    <t>Maturity by dimension</t>
  </si>
  <si>
    <t xml:space="preserve">Policy &amp; Legal </t>
  </si>
  <si>
    <t>Overall Score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</si>
</sst>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x14ac:knownFonts="1">
    <font>
      <sz val="11"/>
      <color theme="1"/>
      <name val="Calibri"/>
      <family val="2"/>
      <scheme val="minor"/>
    </font>
    <font>
      <b/>
      <sz val="11"/>
      <color theme="1"/>
      <name val="Calibri"/>
      <family val="2"/>
      <scheme val="minor"/>
    </font>
    <font>
      <sz val="11"/>
      <color rgb="FFC00000"/>
      <name val="Calibri"/>
      <family val="2"/>
      <scheme val="minor"/>
    </font>
    <font>
      <sz val="12"/>
      <color indexed="8"/>
      <name val="Times New Roman"/>
    </font>
    <font>
      <sz val="11"/>
      <color indexed="8"/>
      <name val="Arial"/>
      <family val="2"/>
    </font>
    <font>
      <sz val="11"/>
      <color rgb="FF008000"/>
      <name val="Arial"/>
      <family val="2"/>
    </font>
    <font>
      <i/>
      <sz val="11"/>
      <color rgb="FF005DA5"/>
      <name val="Arial"/>
      <family val="2"/>
    </font>
    <font>
      <sz val="11"/>
      <color rgb="FF333333"/>
      <name val="Arial"/>
      <family val="2"/>
    </font>
    <font>
      <b/>
      <i/>
      <sz val="11"/>
      <color rgb="FF548235"/>
      <name val="Arial"/>
      <family val="2"/>
    </font>
    <font>
      <b/>
      <sz val="11"/>
      <color indexed="8"/>
      <name val="Arial"/>
      <family val="2"/>
    </font>
    <font>
      <sz val="11"/>
      <name val="Calibri"/>
      <family val="2"/>
      <scheme val="minor"/>
    </font>
    <font>
      <u/>
      <sz val="11"/>
      <name val="Calibri"/>
      <family val="2"/>
      <scheme val="minor"/>
    </font>
    <font>
      <u/>
      <sz val="11"/>
      <color theme="1"/>
      <name val="Calibri"/>
      <family val="2"/>
      <scheme val="minor"/>
    </font>
    <font>
      <sz val="11"/>
      <color rgb="FF006100"/>
      <name val="Calibri"/>
      <family val="2"/>
      <scheme val="minor"/>
    </font>
    <font>
      <sz val="11"/>
      <color indexed="8"/>
      <name val="Calibri"/>
      <family val="2"/>
    </font>
    <font>
      <b/>
      <sz val="14"/>
      <color theme="1"/>
      <name val="Calibri"/>
      <family val="2"/>
      <scheme val="minor"/>
    </font>
    <font>
      <b/>
      <sz val="11"/>
      <color indexed="8"/>
      <name val="Calibri"/>
      <family val="2"/>
    </font>
    <font>
      <sz val="11"/>
      <color rgb="FF000000"/>
      <name val="Calibri"/>
      <family val="2"/>
      <scheme val="minor"/>
    </font>
    <font>
      <sz val="11"/>
      <color indexed="8"/>
      <name val="Calibri"/>
      <family val="2"/>
      <scheme val="minor"/>
    </font>
    <font>
      <b/>
      <i/>
      <sz val="11"/>
      <color rgb="FF225D94"/>
      <name val="Calibri"/>
      <family val="2"/>
      <scheme val="minor"/>
    </font>
    <font>
      <b/>
      <i/>
      <sz val="11"/>
      <name val="Calibri"/>
      <family val="2"/>
      <scheme val="minor"/>
    </font>
    <font>
      <b/>
      <sz val="11"/>
      <color indexed="8"/>
      <name val="Calibri"/>
      <family val="2"/>
      <scheme val="minor"/>
    </font>
    <font>
      <b/>
      <sz val="12"/>
      <name val="Calibri"/>
      <family val="2"/>
      <scheme val="minor"/>
    </font>
    <font>
      <b/>
      <sz val="11"/>
      <name val="Calibri"/>
      <family val="2"/>
      <scheme val="minor"/>
    </font>
    <font>
      <sz val="12"/>
      <color indexed="8"/>
      <name val="Times New Roman"/>
      <family val="1"/>
    </font>
    <font>
      <b/>
      <sz val="11"/>
      <color rgb="FFFF0000"/>
      <name val="Arial"/>
      <family val="2"/>
    </font>
    <font>
      <b/>
      <sz val="12"/>
      <color theme="1"/>
      <name val="Calibri"/>
      <family val="2"/>
      <scheme val="minor"/>
    </font>
    <font>
      <b/>
      <sz val="12"/>
      <color rgb="FFC00000"/>
      <name val="Calibri"/>
      <family val="2"/>
      <scheme val="minor"/>
    </font>
    <font>
      <b/>
      <i/>
      <sz val="11"/>
      <color rgb="FF0070C0"/>
      <name val="Arial"/>
      <family val="2"/>
    </font>
    <font>
      <b/>
      <sz val="11"/>
      <color rgb="FFC00000"/>
      <name val="Calibri"/>
      <family val="2"/>
      <scheme val="minor"/>
    </font>
    <font>
      <b/>
      <sz val="11"/>
      <color rgb="FFC00000"/>
      <name val="Arial"/>
      <family val="2"/>
    </font>
    <font>
      <b/>
      <sz val="11"/>
      <color rgb="FF000000"/>
      <name val="Calibri"/>
      <family val="2"/>
      <scheme val="minor"/>
    </font>
    <font>
      <b/>
      <sz val="14"/>
      <color indexed="8"/>
      <name val="Calibri"/>
      <family val="2"/>
      <scheme val="minor"/>
    </font>
  </fonts>
  <fills count="8">
    <fill>
      <patternFill patternType="none"/>
    </fill>
    <fill>
      <patternFill patternType="gray125"/>
    </fill>
    <fill>
      <patternFill patternType="solid">
        <fgColor theme="9" tint="0.79998168889431442"/>
        <bgColor indexed="64"/>
      </patternFill>
    </fill>
    <fill>
      <patternFill patternType="solid">
        <fgColor theme="6" tint="0.59999389629810485"/>
        <bgColor indexed="64"/>
      </patternFill>
    </fill>
    <fill>
      <patternFill patternType="solid">
        <fgColor theme="6" tint="0.59996337778862885"/>
        <bgColor indexed="64"/>
      </patternFill>
    </fill>
    <fill>
      <patternFill patternType="solid">
        <fgColor theme="5" tint="0.59999389629810485"/>
        <bgColor indexed="64"/>
      </patternFill>
    </fill>
    <fill>
      <patternFill patternType="solid">
        <fgColor rgb="FFC6EFCE"/>
      </patternFill>
    </fill>
    <fill>
      <patternFill patternType="solid">
        <fgColor theme="0" tint="-4.9989318521683403E-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bottom style="medium">
        <color indexed="64"/>
      </bottom>
      <diagonal/>
    </border>
  </borders>
  <cellStyleXfs count="4">
    <xf numFmtId="0" fontId="0" fillId="0" borderId="0"/>
    <xf numFmtId="0" fontId="3" fillId="0" borderId="0"/>
    <xf numFmtId="0" fontId="13" fillId="6" borderId="0" applyNumberFormat="0" applyBorder="0" applyAlignment="0" applyProtection="0"/>
    <xf numFmtId="0" fontId="24" fillId="0" borderId="0"/>
  </cellStyleXfs>
  <cellXfs count="113">
    <xf numFmtId="0" fontId="0" fillId="0" borderId="0" xfId="0"/>
    <xf numFmtId="0" fontId="0" fillId="0" borderId="0" xfId="0" applyAlignment="1">
      <alignment vertical="top" wrapText="1"/>
    </xf>
    <xf numFmtId="0" fontId="4" fillId="0" borderId="0" xfId="1" applyFont="1"/>
    <xf numFmtId="0" fontId="5" fillId="0" borderId="0" xfId="1" applyFont="1" applyAlignment="1">
      <alignment horizontal="left" vertical="top"/>
    </xf>
    <xf numFmtId="0" fontId="6" fillId="0" borderId="0" xfId="1" applyFont="1" applyAlignment="1">
      <alignment horizontal="left" vertical="top" wrapText="1"/>
    </xf>
    <xf numFmtId="0" fontId="7" fillId="0" borderId="0" xfId="1" applyFont="1" applyAlignment="1">
      <alignment vertical="top" wrapText="1"/>
    </xf>
    <xf numFmtId="49" fontId="9" fillId="0" borderId="0" xfId="1" applyNumberFormat="1" applyFont="1" applyAlignment="1">
      <alignment horizontal="left" vertical="top"/>
    </xf>
    <xf numFmtId="0" fontId="8" fillId="0" borderId="0" xfId="1" applyFont="1" applyAlignment="1">
      <alignment vertical="top"/>
    </xf>
    <xf numFmtId="49" fontId="0" fillId="0" borderId="0" xfId="0" applyNumberFormat="1" applyAlignment="1">
      <alignment vertical="top" wrapText="1"/>
    </xf>
    <xf numFmtId="0" fontId="2" fillId="0" borderId="1" xfId="0" applyFont="1" applyBorder="1" applyAlignment="1">
      <alignment vertical="top" wrapText="1"/>
    </xf>
    <xf numFmtId="0" fontId="0" fillId="0" borderId="1" xfId="0" applyBorder="1" applyAlignment="1">
      <alignment vertical="top" wrapText="1"/>
    </xf>
    <xf numFmtId="0" fontId="15" fillId="0" borderId="0" xfId="0" applyFont="1"/>
    <xf numFmtId="0" fontId="1" fillId="0" borderId="0" xfId="0" applyFont="1" applyAlignment="1">
      <alignment vertical="top" wrapText="1"/>
    </xf>
    <xf numFmtId="1" fontId="1" fillId="7" borderId="1" xfId="0" applyNumberFormat="1" applyFont="1" applyFill="1" applyBorder="1" applyAlignment="1">
      <alignment vertical="top" wrapText="1"/>
    </xf>
    <xf numFmtId="0" fontId="1" fillId="7" borderId="1" xfId="0" applyFont="1" applyFill="1" applyBorder="1" applyAlignment="1">
      <alignment vertical="top" wrapText="1"/>
    </xf>
    <xf numFmtId="0" fontId="1" fillId="0" borderId="6" xfId="0" applyFont="1" applyBorder="1" applyAlignment="1">
      <alignment vertical="top" wrapText="1"/>
    </xf>
    <xf numFmtId="0" fontId="1" fillId="0" borderId="7" xfId="0" applyFont="1" applyBorder="1" applyAlignment="1">
      <alignment vertical="top" wrapText="1"/>
    </xf>
    <xf numFmtId="0" fontId="1" fillId="0" borderId="8" xfId="0" applyFont="1" applyBorder="1" applyAlignment="1">
      <alignment vertical="top" wrapText="1"/>
    </xf>
    <xf numFmtId="0" fontId="1" fillId="0" borderId="9" xfId="0" applyFont="1" applyBorder="1" applyAlignment="1">
      <alignment vertical="top" wrapText="1"/>
    </xf>
    <xf numFmtId="0" fontId="1" fillId="0" borderId="10" xfId="0" applyFont="1" applyBorder="1" applyAlignment="1">
      <alignment vertical="top" wrapText="1"/>
    </xf>
    <xf numFmtId="0" fontId="1" fillId="0" borderId="11" xfId="0" applyFont="1" applyBorder="1" applyAlignment="1">
      <alignment vertical="top" wrapText="1"/>
    </xf>
    <xf numFmtId="0" fontId="1" fillId="0" borderId="12" xfId="0" applyFont="1" applyBorder="1" applyAlignment="1">
      <alignment vertical="top" wrapText="1"/>
    </xf>
    <xf numFmtId="49" fontId="0" fillId="0" borderId="1" xfId="0" applyNumberFormat="1" applyBorder="1" applyAlignment="1">
      <alignment vertical="top" wrapText="1"/>
    </xf>
    <xf numFmtId="0" fontId="13" fillId="0" borderId="1" xfId="2" applyFill="1" applyBorder="1" applyAlignment="1">
      <alignment vertical="top" wrapText="1"/>
    </xf>
    <xf numFmtId="0" fontId="13" fillId="7" borderId="1" xfId="2" applyFill="1" applyBorder="1" applyAlignment="1">
      <alignment vertical="top" wrapText="1"/>
    </xf>
    <xf numFmtId="0" fontId="0" fillId="0" borderId="2" xfId="0" applyBorder="1" applyAlignment="1">
      <alignment vertical="top" wrapText="1"/>
    </xf>
    <xf numFmtId="0" fontId="13" fillId="0" borderId="4" xfId="2" applyFill="1" applyBorder="1" applyAlignment="1">
      <alignment vertical="top" wrapText="1"/>
    </xf>
    <xf numFmtId="0" fontId="13" fillId="2" borderId="5" xfId="2" applyFill="1" applyBorder="1" applyAlignment="1">
      <alignment vertical="top" wrapText="1"/>
    </xf>
    <xf numFmtId="0" fontId="10" fillId="0" borderId="1" xfId="0" applyFont="1" applyBorder="1" applyAlignment="1">
      <alignment vertical="top" wrapText="1"/>
    </xf>
    <xf numFmtId="0" fontId="10" fillId="0" borderId="2" xfId="0" applyFont="1" applyBorder="1" applyAlignment="1">
      <alignment vertical="top" wrapText="1"/>
    </xf>
    <xf numFmtId="0" fontId="19" fillId="0" borderId="1" xfId="1" applyFont="1" applyBorder="1" applyAlignment="1">
      <alignment horizontal="right" vertical="top" wrapText="1"/>
    </xf>
    <xf numFmtId="0" fontId="18" fillId="4" borderId="1" xfId="1" applyFont="1" applyFill="1" applyBorder="1" applyAlignment="1">
      <alignment horizontal="left" vertical="center" wrapText="1"/>
    </xf>
    <xf numFmtId="0" fontId="18" fillId="0" borderId="1" xfId="1" applyFont="1" applyBorder="1" applyAlignment="1">
      <alignment horizontal="left" vertical="center" wrapText="1"/>
    </xf>
    <xf numFmtId="0" fontId="10" fillId="0" borderId="1" xfId="1" applyFont="1" applyBorder="1" applyAlignment="1" applyProtection="1">
      <alignment horizontal="justify" vertical="center" wrapText="1"/>
      <protection locked="0"/>
    </xf>
    <xf numFmtId="0" fontId="18" fillId="0" borderId="1" xfId="1" applyFont="1" applyBorder="1"/>
    <xf numFmtId="0" fontId="10" fillId="0" borderId="1" xfId="1" applyFont="1" applyBorder="1" applyProtection="1">
      <protection locked="0"/>
    </xf>
    <xf numFmtId="0" fontId="20" fillId="0" borderId="1" xfId="1" applyFont="1" applyBorder="1" applyAlignment="1" applyProtection="1">
      <alignment horizontal="justify" vertical="center" wrapText="1"/>
      <protection locked="0"/>
    </xf>
    <xf numFmtId="0" fontId="19" fillId="0" borderId="0" xfId="1" applyFont="1" applyAlignment="1">
      <alignment horizontal="right" vertical="top" wrapText="1"/>
    </xf>
    <xf numFmtId="0" fontId="18" fillId="0" borderId="0" xfId="1" applyFont="1" applyAlignment="1">
      <alignment horizontal="left" vertical="center" wrapText="1"/>
    </xf>
    <xf numFmtId="0" fontId="20" fillId="0" borderId="0" xfId="1" applyFont="1" applyAlignment="1" applyProtection="1">
      <alignment horizontal="justify" vertical="center" wrapText="1"/>
      <protection locked="0"/>
    </xf>
    <xf numFmtId="0" fontId="18" fillId="0" borderId="0" xfId="1" applyFont="1"/>
    <xf numFmtId="0" fontId="10" fillId="0" borderId="0" xfId="1" applyFont="1" applyProtection="1">
      <protection locked="0"/>
    </xf>
    <xf numFmtId="0" fontId="18" fillId="0" borderId="0" xfId="1" applyFont="1" applyAlignment="1">
      <alignment horizontal="center"/>
    </xf>
    <xf numFmtId="0" fontId="20" fillId="0" borderId="0" xfId="1" applyFont="1" applyAlignment="1">
      <alignment vertical="top"/>
    </xf>
    <xf numFmtId="0" fontId="16" fillId="0" borderId="0" xfId="0" applyFont="1"/>
    <xf numFmtId="0" fontId="14" fillId="0" borderId="1" xfId="0" applyFont="1" applyBorder="1"/>
    <xf numFmtId="0" fontId="14" fillId="0" borderId="5" xfId="0" applyFont="1" applyBorder="1"/>
    <xf numFmtId="0" fontId="16" fillId="0" borderId="0" xfId="0" applyFont="1" applyAlignment="1">
      <alignment horizontal="center" vertical="center"/>
    </xf>
    <xf numFmtId="1" fontId="14" fillId="7" borderId="1" xfId="0" applyNumberFormat="1" applyFont="1" applyFill="1" applyBorder="1" applyAlignment="1">
      <alignment horizontal="center" vertical="center"/>
    </xf>
    <xf numFmtId="0" fontId="0" fillId="7" borderId="5" xfId="0" applyFill="1" applyBorder="1" applyAlignment="1">
      <alignment horizontal="center"/>
    </xf>
    <xf numFmtId="0" fontId="13" fillId="2" borderId="5" xfId="2" applyFill="1" applyBorder="1" applyAlignment="1" applyProtection="1">
      <alignment vertical="top" wrapText="1"/>
    </xf>
    <xf numFmtId="0" fontId="13" fillId="2" borderId="13" xfId="2" applyFill="1" applyBorder="1" applyAlignment="1" applyProtection="1">
      <alignment vertical="top" wrapText="1"/>
    </xf>
    <xf numFmtId="0" fontId="22" fillId="0" borderId="0" xfId="1" applyFont="1" applyAlignment="1">
      <alignment horizontal="left" vertical="center"/>
    </xf>
    <xf numFmtId="0" fontId="18" fillId="0" borderId="1" xfId="1" applyFont="1" applyBorder="1" applyAlignment="1">
      <alignment horizontal="left" vertical="top" wrapText="1"/>
    </xf>
    <xf numFmtId="0" fontId="10" fillId="0" borderId="1" xfId="1" applyFont="1" applyBorder="1" applyAlignment="1" applyProtection="1">
      <alignment horizontal="left" vertical="top" wrapText="1"/>
      <protection locked="0"/>
    </xf>
    <xf numFmtId="9" fontId="18" fillId="0" borderId="1" xfId="1" applyNumberFormat="1" applyFont="1" applyBorder="1" applyAlignment="1">
      <alignment horizontal="left" vertical="top"/>
    </xf>
    <xf numFmtId="0" fontId="18" fillId="0" borderId="1" xfId="1" applyFont="1" applyBorder="1" applyAlignment="1">
      <alignment horizontal="left" vertical="top"/>
    </xf>
    <xf numFmtId="0" fontId="10" fillId="0" borderId="1" xfId="1" applyFont="1" applyBorder="1" applyAlignment="1" applyProtection="1">
      <alignment horizontal="left" vertical="top"/>
      <protection locked="0"/>
    </xf>
    <xf numFmtId="10" fontId="18" fillId="0" borderId="1" xfId="1" applyNumberFormat="1" applyFont="1" applyBorder="1" applyAlignment="1">
      <alignment horizontal="left" vertical="top"/>
    </xf>
    <xf numFmtId="0" fontId="25" fillId="0" borderId="0" xfId="1" applyFont="1"/>
    <xf numFmtId="0" fontId="26" fillId="0" borderId="0" xfId="0" applyFont="1" applyAlignment="1">
      <alignment vertical="top" wrapText="1"/>
    </xf>
    <xf numFmtId="49" fontId="26" fillId="0" borderId="0" xfId="0" applyNumberFormat="1" applyFont="1" applyAlignment="1">
      <alignment vertical="top" wrapText="1"/>
    </xf>
    <xf numFmtId="0" fontId="9" fillId="0" borderId="0" xfId="1" applyFont="1"/>
    <xf numFmtId="0" fontId="28" fillId="0" borderId="0" xfId="1" applyFont="1" applyAlignment="1">
      <alignment vertical="top" wrapText="1"/>
    </xf>
    <xf numFmtId="0" fontId="2" fillId="0" borderId="1" xfId="1" applyFont="1" applyBorder="1" applyAlignment="1" applyProtection="1">
      <alignment horizontal="left" vertical="top" wrapText="1"/>
      <protection locked="0"/>
    </xf>
    <xf numFmtId="0" fontId="2" fillId="0" borderId="1" xfId="1" applyFont="1" applyBorder="1" applyAlignment="1">
      <alignment horizontal="left" vertical="top" wrapText="1"/>
    </xf>
    <xf numFmtId="9" fontId="2" fillId="0" borderId="1" xfId="1" applyNumberFormat="1" applyFont="1" applyBorder="1" applyAlignment="1">
      <alignment horizontal="left" vertical="top"/>
    </xf>
    <xf numFmtId="0" fontId="2" fillId="0" borderId="1" xfId="1" applyFont="1" applyBorder="1" applyAlignment="1">
      <alignment horizontal="left" vertical="top"/>
    </xf>
    <xf numFmtId="0" fontId="2" fillId="0" borderId="1" xfId="1" applyFont="1" applyBorder="1" applyAlignment="1" applyProtection="1">
      <alignment horizontal="left" vertical="top"/>
      <protection locked="0"/>
    </xf>
    <xf numFmtId="10" fontId="2" fillId="0" borderId="1" xfId="1" applyNumberFormat="1" applyFont="1" applyBorder="1" applyAlignment="1">
      <alignment horizontal="left" vertical="top"/>
    </xf>
    <xf numFmtId="0" fontId="30" fillId="0" borderId="0" xfId="1" applyFont="1"/>
    <xf numFmtId="0" fontId="31" fillId="3" borderId="1" xfId="1" applyFont="1" applyFill="1" applyBorder="1" applyAlignment="1">
      <alignment horizontal="center" vertical="center" wrapText="1"/>
    </xf>
    <xf numFmtId="0" fontId="21" fillId="4" borderId="1" xfId="1" applyFont="1" applyFill="1" applyBorder="1" applyAlignment="1">
      <alignment horizontal="center" vertical="center" wrapText="1"/>
    </xf>
    <xf numFmtId="0" fontId="23" fillId="4" borderId="1" xfId="1" applyFont="1" applyFill="1" applyBorder="1" applyAlignment="1">
      <alignment horizontal="center" vertical="center" wrapText="1"/>
    </xf>
    <xf numFmtId="0" fontId="21" fillId="5" borderId="1" xfId="1" applyFont="1" applyFill="1" applyBorder="1" applyAlignment="1">
      <alignment horizontal="center" vertical="center" wrapText="1"/>
    </xf>
    <xf numFmtId="0" fontId="21" fillId="5" borderId="1" xfId="1" applyFont="1" applyFill="1" applyBorder="1" applyAlignment="1" applyProtection="1">
      <alignment horizontal="center" vertical="center"/>
      <protection locked="0"/>
    </xf>
    <xf numFmtId="0" fontId="21" fillId="4" borderId="1" xfId="1" applyFont="1" applyFill="1" applyBorder="1" applyAlignment="1" applyProtection="1">
      <alignment horizontal="center" vertical="center" wrapText="1"/>
      <protection locked="0"/>
    </xf>
    <xf numFmtId="0" fontId="21" fillId="5" borderId="1" xfId="1" applyFont="1" applyFill="1" applyBorder="1" applyAlignment="1" applyProtection="1">
      <alignment horizontal="center" vertical="center" wrapText="1"/>
      <protection locked="0"/>
    </xf>
    <xf numFmtId="0" fontId="2" fillId="0" borderId="1" xfId="1" quotePrefix="1" applyFont="1" applyBorder="1" applyAlignment="1">
      <alignment horizontal="left" vertical="top" wrapText="1"/>
    </xf>
    <xf numFmtId="0" fontId="18" fillId="0" borderId="1" xfId="1" applyFont="1" applyBorder="1" applyAlignment="1">
      <alignment horizontal="right"/>
    </xf>
    <xf numFmtId="0" fontId="27" fillId="0" borderId="0" xfId="1" applyFont="1" applyAlignment="1">
      <alignment horizontal="left" vertical="center"/>
    </xf>
    <xf numFmtId="49" fontId="32" fillId="0" borderId="0" xfId="1" applyNumberFormat="1" applyFont="1" applyAlignment="1" applyProtection="1">
      <alignment horizontal="left" vertical="top"/>
      <protection locked="0"/>
    </xf>
    <xf numFmtId="49" fontId="32" fillId="0" borderId="0" xfId="1" applyNumberFormat="1" applyFont="1" applyAlignment="1">
      <alignment horizontal="left" vertical="top"/>
    </xf>
    <xf numFmtId="0" fontId="22" fillId="0" borderId="0" xfId="0" applyFont="1" applyAlignment="1">
      <alignment vertical="top" wrapText="1"/>
    </xf>
    <xf numFmtId="0" fontId="18" fillId="0" borderId="2" xfId="1" applyFont="1" applyBorder="1" applyAlignment="1">
      <alignment horizontal="left"/>
    </xf>
    <xf numFmtId="0" fontId="18" fillId="0" borderId="3" xfId="1" applyFont="1" applyBorder="1" applyAlignment="1">
      <alignment horizontal="left"/>
    </xf>
    <xf numFmtId="0" fontId="18" fillId="0" borderId="4" xfId="1" applyFont="1" applyBorder="1" applyAlignment="1">
      <alignment horizontal="left"/>
    </xf>
    <xf numFmtId="0" fontId="18" fillId="0" borderId="2" xfId="1" applyFont="1" applyBorder="1" applyAlignment="1">
      <alignment horizontal="left" vertical="top"/>
    </xf>
    <xf numFmtId="0" fontId="18" fillId="0" borderId="3" xfId="1" applyFont="1" applyBorder="1" applyAlignment="1">
      <alignment horizontal="left" vertical="top"/>
    </xf>
    <xf numFmtId="0" fontId="18" fillId="0" borderId="4" xfId="1" applyFont="1" applyBorder="1" applyAlignment="1">
      <alignment horizontal="left" vertical="top"/>
    </xf>
    <xf numFmtId="0" fontId="18" fillId="0" borderId="3" xfId="1" applyFont="1" applyBorder="1" applyAlignment="1">
      <alignment horizontal="center"/>
    </xf>
    <xf numFmtId="0" fontId="18" fillId="0" borderId="4" xfId="1" applyFont="1" applyBorder="1" applyAlignment="1">
      <alignment horizontal="center"/>
    </xf>
    <xf numFmtId="0" fontId="18" fillId="0" borderId="2" xfId="1" applyFont="1" applyBorder="1" applyAlignment="1" applyProtection="1">
      <alignment horizontal="left"/>
      <protection locked="0"/>
    </xf>
    <xf numFmtId="0" fontId="18" fillId="0" borderId="3" xfId="1" applyFont="1" applyBorder="1" applyAlignment="1" applyProtection="1">
      <alignment horizontal="left"/>
      <protection locked="0"/>
    </xf>
    <xf numFmtId="0" fontId="18" fillId="0" borderId="4" xfId="1" applyFont="1" applyBorder="1" applyAlignment="1" applyProtection="1">
      <alignment horizontal="left"/>
      <protection locked="0"/>
    </xf>
    <xf numFmtId="0" fontId="2" fillId="0" borderId="2" xfId="1" applyFont="1" applyBorder="1" applyAlignment="1" applyProtection="1">
      <alignment horizontal="left" vertical="top"/>
      <protection locked="0"/>
    </xf>
    <xf numFmtId="0" fontId="2" fillId="0" borderId="3" xfId="1" applyFont="1" applyBorder="1" applyAlignment="1" applyProtection="1">
      <alignment horizontal="left" vertical="top"/>
      <protection locked="0"/>
    </xf>
    <xf numFmtId="0" fontId="2" fillId="0" borderId="4" xfId="1" applyFont="1" applyBorder="1" applyAlignment="1" applyProtection="1">
      <alignment horizontal="left" vertical="top"/>
      <protection locked="0"/>
    </xf>
    <xf numFmtId="0" fontId="2" fillId="0" borderId="2" xfId="1" applyFont="1" applyBorder="1" applyAlignment="1">
      <alignment horizontal="left" vertical="top"/>
    </xf>
    <xf numFmtId="0" fontId="2" fillId="0" borderId="3" xfId="1" applyFont="1" applyBorder="1" applyAlignment="1">
      <alignment horizontal="left" vertical="top"/>
    </xf>
    <xf numFmtId="0" fontId="2" fillId="0" borderId="4" xfId="1" applyFont="1" applyBorder="1" applyAlignment="1">
      <alignment horizontal="left" vertical="top"/>
    </xf>
    <xf numFmtId="0" fontId="31" fillId="4" borderId="2" xfId="1" applyFont="1" applyFill="1" applyBorder="1" applyAlignment="1">
      <alignment horizontal="center" vertical="center"/>
    </xf>
    <xf numFmtId="0" fontId="31" fillId="4" borderId="3" xfId="1" applyFont="1" applyFill="1" applyBorder="1" applyAlignment="1">
      <alignment horizontal="center" vertical="center"/>
    </xf>
    <xf numFmtId="0" fontId="31" fillId="4" borderId="4" xfId="1" applyFont="1" applyFill="1" applyBorder="1" applyAlignment="1">
      <alignment horizontal="center" vertical="center"/>
    </xf>
    <xf numFmtId="0" fontId="17" fillId="4" borderId="3" xfId="1" applyFont="1" applyFill="1" applyBorder="1" applyAlignment="1">
      <alignment horizontal="center" vertical="center"/>
    </xf>
    <xf numFmtId="0" fontId="17" fillId="4" borderId="4" xfId="1" applyFont="1" applyFill="1" applyBorder="1" applyAlignment="1">
      <alignment horizontal="center" vertical="center"/>
    </xf>
    <xf numFmtId="0" fontId="18" fillId="0" borderId="2" xfId="1" applyFont="1" applyBorder="1" applyAlignment="1" applyProtection="1">
      <alignment horizontal="center"/>
      <protection locked="0"/>
    </xf>
    <xf numFmtId="0" fontId="18" fillId="0" borderId="3" xfId="1" applyFont="1" applyBorder="1" applyAlignment="1" applyProtection="1">
      <alignment horizontal="center"/>
      <protection locked="0"/>
    </xf>
    <xf numFmtId="0" fontId="18" fillId="0" borderId="4" xfId="1" applyFont="1" applyBorder="1" applyAlignment="1" applyProtection="1">
      <alignment horizontal="center"/>
      <protection locked="0"/>
    </xf>
    <xf numFmtId="0" fontId="10" fillId="0" borderId="2" xfId="1" applyFont="1" applyBorder="1" applyAlignment="1" applyProtection="1">
      <alignment horizontal="left"/>
      <protection locked="0"/>
    </xf>
    <xf numFmtId="0" fontId="10" fillId="0" borderId="3" xfId="1" applyFont="1" applyBorder="1" applyAlignment="1" applyProtection="1">
      <alignment horizontal="left"/>
      <protection locked="0"/>
    </xf>
    <xf numFmtId="0" fontId="10" fillId="0" borderId="4" xfId="1" applyFont="1" applyBorder="1" applyAlignment="1" applyProtection="1">
      <alignment horizontal="left"/>
      <protection locked="0"/>
    </xf>
    <xf numFmtId="0" fontId="18" fillId="0" borderId="2" xfId="1" applyFont="1" applyBorder="1" applyAlignment="1">
      <alignment horizontal="center"/>
    </xf>
  </cellXfs>
  <cellStyles count="4">
    <cellStyle name="Good" xfId="2" builtinId="26"/>
    <cellStyle name="Normal" xfId="0" builtinId="0"/>
    <cellStyle name="Normal 2" xfId="1" xr:uid="{00000000-0005-0000-0000-000002000000}"/>
    <cellStyle name="Normal 2 2" xfId="3"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radarChart>
        <c:radarStyle val="marker"/>
        <c:varyColors val="0"/>
        <c:ser>
          <c:idx val="0"/>
          <c:order val="0"/>
          <c:tx>
            <c:strRef>
              <c:f>'Results &amp; Maturity score'!$B$3</c:f>
              <c:strCache>
                <c:ptCount val="1"/>
                <c:pt idx="0">
                  <c:v>Maturity by dimension</c:v>
                </c:pt>
              </c:strCache>
            </c:strRef>
          </c:tx>
          <c:spPr>
            <a:ln w="28575" cap="rnd">
              <a:solidFill>
                <a:schemeClr val="accent1"/>
              </a:solidFill>
              <a:round/>
            </a:ln>
            <a:effectLst/>
          </c:spPr>
          <c:marker>
            <c:symbol val="none"/>
          </c:marker>
          <c:cat>
            <c:strRef>
              <c:f>'Results &amp; Maturity score'!$A$4:$A$8</c:f>
              <c:strCache>
                <c:ptCount val="5"/>
                <c:pt idx="0">
                  <c:v>Governance &amp; Institutional Capacity</c:v>
                </c:pt>
                <c:pt idx="1">
                  <c:v>Policy &amp; Legal </c:v>
                </c:pt>
                <c:pt idx="2">
                  <c:v>Human resources &amp; Capacity</c:v>
                </c:pt>
                <c:pt idx="3">
                  <c:v>Data &amp; Interoperability</c:v>
                </c:pt>
                <c:pt idx="4">
                  <c:v>Technology &amp; Infrastructure</c:v>
                </c:pt>
              </c:strCache>
            </c:strRef>
          </c:cat>
          <c:val>
            <c:numRef>
              <c:f>'Results &amp; Maturity score'!$B$4:$B$8</c:f>
              <c:numCache>
                <c:formatCode>0</c:formatCode>
                <c:ptCount val="5"/>
                <c:pt idx="0">
                  <c:v>0</c:v>
                </c:pt>
                <c:pt idx="1">
                  <c:v>0</c:v>
                </c:pt>
                <c:pt idx="2">
                  <c:v>0</c:v>
                </c:pt>
                <c:pt idx="3">
                  <c:v>0</c:v>
                </c:pt>
                <c:pt idx="4">
                  <c:v>0</c:v>
                </c:pt>
              </c:numCache>
            </c:numRef>
          </c:val>
          <c:extLst>
            <c:ext xmlns:c16="http://schemas.microsoft.com/office/drawing/2014/chart" uri="{C3380CC4-5D6E-409C-BE32-E72D297353CC}">
              <c16:uniqueId val="{00000000-4F14-4842-9D66-C53B6CD8848F}"/>
            </c:ext>
          </c:extLst>
        </c:ser>
        <c:dLbls>
          <c:showLegendKey val="0"/>
          <c:showVal val="0"/>
          <c:showCatName val="0"/>
          <c:showSerName val="0"/>
          <c:showPercent val="0"/>
          <c:showBubbleSize val="0"/>
        </c:dLbls>
        <c:axId val="1255102335"/>
        <c:axId val="944447343"/>
      </c:radarChart>
      <c:catAx>
        <c:axId val="125510233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US"/>
          </a:p>
        </c:txPr>
        <c:crossAx val="944447343"/>
        <c:crosses val="autoZero"/>
        <c:auto val="1"/>
        <c:lblAlgn val="ctr"/>
        <c:lblOffset val="100"/>
        <c:noMultiLvlLbl val="0"/>
      </c:catAx>
      <c:valAx>
        <c:axId val="944447343"/>
        <c:scaling>
          <c:orientation val="minMax"/>
          <c:max val="100"/>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55102335"/>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8" Type="http://schemas.openxmlformats.org/officeDocument/2006/relationships/image" Target="../media/image10.jpg"/><Relationship Id="rId13" Type="http://schemas.openxmlformats.org/officeDocument/2006/relationships/image" Target="../media/image15.jpg"/><Relationship Id="rId3" Type="http://schemas.openxmlformats.org/officeDocument/2006/relationships/image" Target="../media/image5.jpg"/><Relationship Id="rId7" Type="http://schemas.openxmlformats.org/officeDocument/2006/relationships/image" Target="../media/image9.jpg"/><Relationship Id="rId12" Type="http://schemas.openxmlformats.org/officeDocument/2006/relationships/image" Target="../media/image14.jpg"/><Relationship Id="rId2" Type="http://schemas.openxmlformats.org/officeDocument/2006/relationships/image" Target="../media/image4.jpg"/><Relationship Id="rId1" Type="http://schemas.openxmlformats.org/officeDocument/2006/relationships/image" Target="../media/image3.jpg"/><Relationship Id="rId6" Type="http://schemas.openxmlformats.org/officeDocument/2006/relationships/image" Target="../media/image8.jpg"/><Relationship Id="rId11" Type="http://schemas.openxmlformats.org/officeDocument/2006/relationships/image" Target="../media/image13.jpg"/><Relationship Id="rId5" Type="http://schemas.openxmlformats.org/officeDocument/2006/relationships/image" Target="../media/image7.jpg"/><Relationship Id="rId10" Type="http://schemas.openxmlformats.org/officeDocument/2006/relationships/image" Target="../media/image12.jpg"/><Relationship Id="rId4" Type="http://schemas.openxmlformats.org/officeDocument/2006/relationships/image" Target="../media/image6.jpg"/><Relationship Id="rId9" Type="http://schemas.openxmlformats.org/officeDocument/2006/relationships/image" Target="../media/image11.jpg"/><Relationship Id="rId14" Type="http://schemas.openxmlformats.org/officeDocument/2006/relationships/image" Target="../media/image16.jpg"/></Relationships>
</file>

<file path=xl/drawings/_rels/drawing4.xml.rels><?xml version="1.0" encoding="UTF-8" standalone="yes"?>
<Relationships xmlns="http://schemas.openxmlformats.org/package/2006/relationships"><Relationship Id="rId8" Type="http://schemas.openxmlformats.org/officeDocument/2006/relationships/image" Target="../media/image10.jpg"/><Relationship Id="rId13" Type="http://schemas.openxmlformats.org/officeDocument/2006/relationships/image" Target="../media/image15.jpg"/><Relationship Id="rId3" Type="http://schemas.openxmlformats.org/officeDocument/2006/relationships/image" Target="../media/image5.jpg"/><Relationship Id="rId7" Type="http://schemas.openxmlformats.org/officeDocument/2006/relationships/image" Target="../media/image9.jpg"/><Relationship Id="rId12" Type="http://schemas.openxmlformats.org/officeDocument/2006/relationships/image" Target="../media/image14.jpg"/><Relationship Id="rId2" Type="http://schemas.openxmlformats.org/officeDocument/2006/relationships/image" Target="../media/image4.jpg"/><Relationship Id="rId1" Type="http://schemas.openxmlformats.org/officeDocument/2006/relationships/image" Target="../media/image3.jpg"/><Relationship Id="rId6" Type="http://schemas.openxmlformats.org/officeDocument/2006/relationships/image" Target="../media/image8.jpg"/><Relationship Id="rId11" Type="http://schemas.openxmlformats.org/officeDocument/2006/relationships/image" Target="../media/image13.jpg"/><Relationship Id="rId5" Type="http://schemas.openxmlformats.org/officeDocument/2006/relationships/image" Target="../media/image7.jpg"/><Relationship Id="rId10" Type="http://schemas.openxmlformats.org/officeDocument/2006/relationships/image" Target="../media/image12.jpg"/><Relationship Id="rId4" Type="http://schemas.openxmlformats.org/officeDocument/2006/relationships/image" Target="../media/image6.jpg"/><Relationship Id="rId9" Type="http://schemas.openxmlformats.org/officeDocument/2006/relationships/image" Target="../media/image11.jpg"/><Relationship Id="rId14" Type="http://schemas.openxmlformats.org/officeDocument/2006/relationships/image" Target="../media/image16.jpg"/></Relationships>
</file>

<file path=xl/drawings/_rels/drawing5.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14</xdr:col>
      <xdr:colOff>190500</xdr:colOff>
      <xdr:row>29</xdr:row>
      <xdr:rowOff>85725</xdr:rowOff>
    </xdr:to>
    <xdr:sp macro="" textlink="">
      <xdr:nvSpPr>
        <xdr:cNvPr id="2" name="textruta 1">
          <a:extLst>
            <a:ext uri="{FF2B5EF4-FFF2-40B4-BE49-F238E27FC236}">
              <a16:creationId xmlns:a16="http://schemas.microsoft.com/office/drawing/2014/main" id="{B70D98D0-984A-3392-086D-1A84E724FEBD}"/>
            </a:ext>
          </a:extLst>
        </xdr:cNvPr>
        <xdr:cNvSpPr txBox="1"/>
      </xdr:nvSpPr>
      <xdr:spPr>
        <a:xfrm>
          <a:off x="0" y="0"/>
          <a:ext cx="8458200" cy="5610225"/>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sv-SE" sz="1600" b="1"/>
        </a:p>
        <a:p>
          <a:endParaRPr lang="sv-SE" sz="1600" b="1"/>
        </a:p>
        <a:p>
          <a:endParaRPr lang="sv-SE" sz="1600" b="1"/>
        </a:p>
        <a:p>
          <a:endParaRPr lang="sv-SE" sz="1600" b="1"/>
        </a:p>
        <a:p>
          <a:r>
            <a:rPr lang="sv-SE" sz="1600" b="1">
              <a:solidFill>
                <a:sysClr val="windowText" lastClr="000000"/>
              </a:solidFill>
            </a:rPr>
            <a:t>Credits</a:t>
          </a:r>
        </a:p>
        <a:p>
          <a:endParaRPr lang="sv-SE" sz="1600" b="1"/>
        </a:p>
        <a:p>
          <a:r>
            <a:rPr lang="sv-SE" sz="1100"/>
            <a:t>This template has been developed by the UN Expert Group on the Integration of Statistical and Geospatial Information - Task Team on Capacity Building. The</a:t>
          </a:r>
          <a:r>
            <a:rPr lang="sv-SE" sz="1100" baseline="0"/>
            <a:t> </a:t>
          </a:r>
          <a:r>
            <a:rPr lang="sv-SE" sz="1100"/>
            <a:t>template is aimed at assessing capacity for statistical-geospatial data integration</a:t>
          </a:r>
          <a:r>
            <a:rPr lang="sv-SE" sz="1100" baseline="0"/>
            <a:t> on organisational and/or country level.</a:t>
          </a:r>
          <a:endParaRPr lang="sv-SE" sz="1100"/>
        </a:p>
        <a:p>
          <a:endParaRPr lang="sv-SE" sz="1100"/>
        </a:p>
        <a:p>
          <a:r>
            <a:rPr lang="sv-SE" sz="1100"/>
            <a:t>The template builds on, and is inspired by, several existing tools for maturity assessment. The main source of inspiration is the World Bank Baseline Assessment Diagnostic Template for the Integrated Geospatial Framework (IGIF).</a:t>
          </a:r>
          <a:r>
            <a:rPr lang="sv-SE" sz="1100" baseline="0"/>
            <a:t> The World Bank template was </a:t>
          </a:r>
          <a:r>
            <a:rPr lang="sv-SE" sz="1100"/>
            <a:t>developed under the leadership of Kathrine Kelm and included Andrew Coote, Dr. Lesley Arnold and Dr. Robin McLaren.</a:t>
          </a:r>
        </a:p>
        <a:p>
          <a:endParaRPr lang="sv-SE" sz="1100"/>
        </a:p>
        <a:p>
          <a:r>
            <a:rPr lang="sv-SE" sz="1100"/>
            <a:t>The majority of the questions in this tool</a:t>
          </a:r>
          <a:r>
            <a:rPr lang="sv-SE" sz="1100" baseline="0"/>
            <a:t> </a:t>
          </a:r>
          <a:r>
            <a:rPr lang="sv-SE" sz="1100"/>
            <a:t>are taken from the Baseline Assessment Diagnostic Template. In most cases the questions have been modified slightly to fit the more specific purpose of assessing statistical-geospatial data integration. Also the logical structure of the template, to a large extent, builds on the Baseline Assessment Diagnostic Template.</a:t>
          </a:r>
        </a:p>
        <a:p>
          <a:endParaRPr lang="sv-SE" sz="1100"/>
        </a:p>
        <a:p>
          <a:r>
            <a:rPr lang="sv-SE" sz="1100"/>
            <a:t>Besides the World Bank tool, this template is inspired by and partially builds on the following existing resources related to maturity assessment:</a:t>
          </a:r>
        </a:p>
        <a:p>
          <a:endParaRPr lang="sv-SE" sz="1100"/>
        </a:p>
        <a:p>
          <a:pPr marL="171450" indent="-171450">
            <a:buFont typeface="Arial" panose="020B0604020202020204" pitchFamily="34" charset="0"/>
            <a:buChar char="•"/>
          </a:pPr>
          <a:r>
            <a:rPr lang="sv-SE" sz="1100" b="1"/>
            <a:t>The U.S. Census Bureau's Tool for Assessing Statistical Capacity (TASC) </a:t>
          </a:r>
          <a:r>
            <a:rPr lang="sv-SE" sz="1100"/>
            <a:t>(https://www.census.gov/data/software/tasc.html) </a:t>
          </a:r>
        </a:p>
        <a:p>
          <a:pPr marL="171450" indent="-171450">
            <a:buFont typeface="Arial" panose="020B0604020202020204" pitchFamily="34" charset="0"/>
            <a:buChar char="•"/>
          </a:pPr>
          <a:r>
            <a:rPr lang="sv-SE" sz="1100" b="1"/>
            <a:t>The Paris21 Self-assessment tool on geospatial data integration in official statistics SAT-Geo (draft) </a:t>
          </a:r>
          <a:r>
            <a:rPr lang="sv-SE" sz="1100"/>
            <a:t>developed by Javier Carranza.</a:t>
          </a:r>
        </a:p>
        <a:p>
          <a:pPr marL="171450" indent="-171450">
            <a:buFont typeface="Arial" panose="020B0604020202020204" pitchFamily="34" charset="0"/>
            <a:buChar char="•"/>
          </a:pPr>
          <a:r>
            <a:rPr lang="sv-SE" sz="1100" b="1"/>
            <a:t>The EG ISGI Global survey to diagnose readiness at the country level for implementing the Global Statistical Geospatial Framework</a:t>
          </a:r>
          <a:r>
            <a:rPr lang="sv-SE" sz="1100"/>
            <a:t> (conducted in 2020) (https://unstats.un.org/unsd/statcom/53rd-session/documents/BG-3x-EG-ISGI-Global-Survey-GSGF-Readiness-Analysis-E.pdf)</a:t>
          </a:r>
        </a:p>
        <a:p>
          <a:pPr marL="171450" indent="-171450">
            <a:buFont typeface="Arial" panose="020B0604020202020204" pitchFamily="34" charset="0"/>
            <a:buChar char="•"/>
          </a:pPr>
          <a:r>
            <a:rPr lang="sv-SE" sz="1100" b="1"/>
            <a:t>The UNECE concepts for Maturity Models </a:t>
          </a:r>
          <a:r>
            <a:rPr lang="sv-SE" sz="1100"/>
            <a:t>(https://statswiki.unece.org/display/SCB/Capabilities%2C+Maturity+Models+and+Roadmaps)</a:t>
          </a:r>
        </a:p>
        <a:p>
          <a:pPr marL="171450" indent="-171450">
            <a:buFont typeface="Arial" panose="020B0604020202020204" pitchFamily="34" charset="0"/>
            <a:buChar char="•"/>
          </a:pPr>
          <a:r>
            <a:rPr lang="sv-SE" sz="1100" b="1"/>
            <a:t>The GEOSTAT 4 project requirements and recommendations for implementation of the Global Statistical Geospatial Framework (GSGF)</a:t>
          </a:r>
          <a:r>
            <a:rPr lang="sv-SE" sz="1100" b="0" baseline="0"/>
            <a:t> (https://www.efgs.info/gsgf-europe-geostat-information-service/geostat-information-service/requirements-and-recommendations/)</a:t>
          </a:r>
          <a:endParaRPr lang="sv-SE" sz="1100"/>
        </a:p>
      </xdr:txBody>
    </xdr:sp>
    <xdr:clientData/>
  </xdr:twoCellAnchor>
  <xdr:twoCellAnchor editAs="oneCell">
    <xdr:from>
      <xdr:col>0</xdr:col>
      <xdr:colOff>123825</xdr:colOff>
      <xdr:row>0</xdr:row>
      <xdr:rowOff>95250</xdr:rowOff>
    </xdr:from>
    <xdr:to>
      <xdr:col>1</xdr:col>
      <xdr:colOff>232410</xdr:colOff>
      <xdr:row>4</xdr:row>
      <xdr:rowOff>20955</xdr:rowOff>
    </xdr:to>
    <xdr:pic>
      <xdr:nvPicPr>
        <xdr:cNvPr id="3" name="Picture 3">
          <a:extLst>
            <a:ext uri="{FF2B5EF4-FFF2-40B4-BE49-F238E27FC236}">
              <a16:creationId xmlns:a16="http://schemas.microsoft.com/office/drawing/2014/main" id="{986C10BC-0E56-C42B-7273-D9ADBF5DCC0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3825" y="95250"/>
          <a:ext cx="699135" cy="687705"/>
        </a:xfrm>
        <a:prstGeom prst="rect">
          <a:avLst/>
        </a:prstGeom>
        <a:noFill/>
        <a:ln>
          <a:noFill/>
        </a:ln>
      </xdr:spPr>
    </xdr:pic>
    <xdr:clientData/>
  </xdr:twoCellAnchor>
  <xdr:twoCellAnchor editAs="oneCell">
    <xdr:from>
      <xdr:col>1</xdr:col>
      <xdr:colOff>428625</xdr:colOff>
      <xdr:row>0</xdr:row>
      <xdr:rowOff>104775</xdr:rowOff>
    </xdr:from>
    <xdr:to>
      <xdr:col>4</xdr:col>
      <xdr:colOff>97155</xdr:colOff>
      <xdr:row>3</xdr:row>
      <xdr:rowOff>188595</xdr:rowOff>
    </xdr:to>
    <xdr:pic>
      <xdr:nvPicPr>
        <xdr:cNvPr id="4" name="Picture 2">
          <a:extLst>
            <a:ext uri="{FF2B5EF4-FFF2-40B4-BE49-F238E27FC236}">
              <a16:creationId xmlns:a16="http://schemas.microsoft.com/office/drawing/2014/main" id="{C97C0622-F0F4-C0FF-7DA9-F23D56A8D42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19175" y="104775"/>
          <a:ext cx="1440180" cy="65532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7</xdr:col>
      <xdr:colOff>685800</xdr:colOff>
      <xdr:row>81</xdr:row>
      <xdr:rowOff>147204</xdr:rowOff>
    </xdr:to>
    <xdr:sp macro="" textlink="">
      <xdr:nvSpPr>
        <xdr:cNvPr id="2" name="textruta 1">
          <a:extLst>
            <a:ext uri="{FF2B5EF4-FFF2-40B4-BE49-F238E27FC236}">
              <a16:creationId xmlns:a16="http://schemas.microsoft.com/office/drawing/2014/main" id="{FA54B9A9-842C-4AE6-8394-D5A2CB884F93}"/>
            </a:ext>
          </a:extLst>
        </xdr:cNvPr>
        <xdr:cNvSpPr txBox="1"/>
      </xdr:nvSpPr>
      <xdr:spPr>
        <a:xfrm>
          <a:off x="0" y="0"/>
          <a:ext cx="8747414" cy="14876318"/>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sv-SE" sz="1600" b="1"/>
        </a:p>
        <a:p>
          <a:endParaRPr lang="sv-SE" sz="1600" b="1"/>
        </a:p>
        <a:p>
          <a:endParaRPr lang="sv-SE" sz="1600" b="1"/>
        </a:p>
        <a:p>
          <a:endParaRPr lang="sv-SE" sz="1600" b="1"/>
        </a:p>
        <a:p>
          <a:r>
            <a:rPr lang="sv-SE" sz="1600" b="1"/>
            <a:t>Instructions</a:t>
          </a:r>
        </a:p>
        <a:p>
          <a:endParaRPr lang="sv-SE" sz="1600" b="1"/>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n-lt"/>
              <a:ea typeface="+mn-ea"/>
              <a:cs typeface="+mn-cs"/>
            </a:rPr>
            <a:t>The GSGF Assessment Tool has been designed to help countries assess and enhance their geo-statistical maturity and capacity. Developed by the UN Expert Group on the Integration of Statistical and Geospatial Information, the Tool helps identify strengths and areas for improvement in integrating geospatial and statistical information. The development of the Tool is part of the Expert Group’s </a:t>
          </a:r>
          <a:r>
            <a:rPr lang="en-US" sz="1100" u="sng">
              <a:solidFill>
                <a:schemeClr val="dk1"/>
              </a:solidFill>
              <a:effectLst/>
              <a:latin typeface="+mn-lt"/>
              <a:ea typeface="+mn-ea"/>
              <a:cs typeface="+mn-cs"/>
              <a:hlinkClick xmlns:r="http://schemas.openxmlformats.org/officeDocument/2006/relationships" r:id=""/>
            </a:rPr>
            <a:t>Work Plan 2022 – 2024</a:t>
          </a:r>
          <a:r>
            <a:rPr lang="en-US" sz="1100">
              <a:solidFill>
                <a:schemeClr val="dk1"/>
              </a:solidFill>
              <a:effectLst/>
              <a:latin typeface="+mn-lt"/>
              <a:ea typeface="+mn-ea"/>
              <a:cs typeface="+mn-cs"/>
            </a:rPr>
            <a:t> guided by the mandates provided to it by the UN Committee of Experts on Global Geospatial Information Management and the Statistical Commission, anchored in the implementation and operationalization of the </a:t>
          </a:r>
          <a:r>
            <a:rPr lang="en-US" sz="1100" u="sng">
              <a:solidFill>
                <a:schemeClr val="dk1"/>
              </a:solidFill>
              <a:effectLst/>
              <a:latin typeface="+mn-lt"/>
              <a:ea typeface="+mn-ea"/>
              <a:cs typeface="+mn-cs"/>
              <a:hlinkClick xmlns:r="http://schemas.openxmlformats.org/officeDocument/2006/relationships" r:id=""/>
            </a:rPr>
            <a:t>Global Statistical Geospatial Framework</a:t>
          </a:r>
          <a:r>
            <a:rPr lang="en-US" sz="1100">
              <a:solidFill>
                <a:schemeClr val="dk1"/>
              </a:solidFill>
              <a:effectLst/>
              <a:latin typeface="+mn-lt"/>
              <a:ea typeface="+mn-ea"/>
              <a:cs typeface="+mn-cs"/>
            </a:rPr>
            <a:t>.</a:t>
          </a:r>
        </a:p>
        <a:p>
          <a:endParaRPr lang="en-GB" sz="1200" b="1">
            <a:solidFill>
              <a:schemeClr val="dk1"/>
            </a:solidFill>
            <a:effectLst/>
            <a:latin typeface="+mn-lt"/>
            <a:ea typeface="+mn-ea"/>
            <a:cs typeface="+mn-cs"/>
          </a:endParaRPr>
        </a:p>
        <a:p>
          <a:r>
            <a:rPr lang="en-GB" sz="1200" b="1">
              <a:solidFill>
                <a:schemeClr val="dk1"/>
              </a:solidFill>
              <a:effectLst/>
              <a:latin typeface="+mn-lt"/>
              <a:ea typeface="+mn-ea"/>
              <a:cs typeface="+mn-cs"/>
            </a:rPr>
            <a:t>General instructions</a:t>
          </a:r>
        </a:p>
        <a:p>
          <a:endParaRPr lang="sv-SE" sz="1200">
            <a:solidFill>
              <a:schemeClr val="dk1"/>
            </a:solidFill>
            <a:effectLst/>
            <a:latin typeface="+mn-lt"/>
            <a:ea typeface="+mn-ea"/>
            <a:cs typeface="+mn-cs"/>
          </a:endParaRPr>
        </a:p>
        <a:p>
          <a:r>
            <a:rPr lang="en-GB" sz="1100">
              <a:solidFill>
                <a:schemeClr val="dk1"/>
              </a:solidFill>
              <a:effectLst/>
              <a:latin typeface="+mn-lt"/>
              <a:ea typeface="+mn-ea"/>
              <a:cs typeface="+mn-cs"/>
            </a:rPr>
            <a:t>It is important that relevant organisations are identified and involved in completing the Global Statistical Geospatial Framework (GSGF) Assessment Tool. Completing the Assessment Tool via its spreadsheet is most likely a group effort that spans across national institutions, primarily the National Statistical Office and the National Geospatial Information Agency. The broader the group of stakeholders, the more perspectives can be considered. It is particularly important that both the statistical and geospatial communities are consulted.</a:t>
          </a:r>
          <a:endParaRPr lang="sv-SE" sz="1100">
            <a:solidFill>
              <a:schemeClr val="dk1"/>
            </a:solidFill>
            <a:effectLst/>
            <a:latin typeface="+mn-lt"/>
            <a:ea typeface="+mn-ea"/>
            <a:cs typeface="+mn-cs"/>
          </a:endParaRPr>
        </a:p>
        <a:p>
          <a:endParaRPr lang="en-GB" sz="1100">
            <a:solidFill>
              <a:schemeClr val="dk1"/>
            </a:solidFill>
            <a:effectLst/>
            <a:latin typeface="+mn-lt"/>
            <a:ea typeface="+mn-ea"/>
            <a:cs typeface="+mn-cs"/>
          </a:endParaRPr>
        </a:p>
        <a:p>
          <a:pPr lvl="0"/>
          <a:r>
            <a:rPr lang="en-GB" sz="1100">
              <a:solidFill>
                <a:schemeClr val="dk1"/>
              </a:solidFill>
              <a:effectLst/>
              <a:latin typeface="+mn-lt"/>
              <a:ea typeface="+mn-ea"/>
              <a:cs typeface="+mn-cs"/>
            </a:rPr>
            <a:t>The tool is designed to assess five different dimensions of maturity:</a:t>
          </a:r>
          <a:endParaRPr lang="sv-SE" sz="1100">
            <a:solidFill>
              <a:schemeClr val="dk1"/>
            </a:solidFill>
            <a:effectLst/>
            <a:latin typeface="+mn-lt"/>
            <a:ea typeface="+mn-ea"/>
            <a:cs typeface="+mn-cs"/>
          </a:endParaRPr>
        </a:p>
        <a:p>
          <a:pPr lvl="1"/>
          <a:r>
            <a:rPr lang="en-GB" sz="1100">
              <a:solidFill>
                <a:schemeClr val="dk1"/>
              </a:solidFill>
              <a:effectLst/>
              <a:latin typeface="+mn-lt"/>
              <a:ea typeface="+mn-ea"/>
              <a:cs typeface="+mn-cs"/>
            </a:rPr>
            <a:t>- Governance and Institutional Capacity</a:t>
          </a:r>
          <a:endParaRPr lang="sv-SE" sz="1100">
            <a:solidFill>
              <a:schemeClr val="dk1"/>
            </a:solidFill>
            <a:effectLst/>
            <a:latin typeface="+mn-lt"/>
            <a:ea typeface="+mn-ea"/>
            <a:cs typeface="+mn-cs"/>
          </a:endParaRPr>
        </a:p>
        <a:p>
          <a:pPr lvl="1"/>
          <a:r>
            <a:rPr lang="en-GB" sz="1100">
              <a:solidFill>
                <a:schemeClr val="dk1"/>
              </a:solidFill>
              <a:effectLst/>
              <a:latin typeface="+mn-lt"/>
              <a:ea typeface="+mn-ea"/>
              <a:cs typeface="+mn-cs"/>
            </a:rPr>
            <a:t>- Policy and Legal aspects</a:t>
          </a:r>
          <a:endParaRPr lang="sv-SE" sz="1100">
            <a:solidFill>
              <a:schemeClr val="dk1"/>
            </a:solidFill>
            <a:effectLst/>
            <a:latin typeface="+mn-lt"/>
            <a:ea typeface="+mn-ea"/>
            <a:cs typeface="+mn-cs"/>
          </a:endParaRPr>
        </a:p>
        <a:p>
          <a:pPr lvl="1"/>
          <a:r>
            <a:rPr lang="en-GB" sz="1100">
              <a:solidFill>
                <a:schemeClr val="dk1"/>
              </a:solidFill>
              <a:effectLst/>
              <a:latin typeface="+mn-lt"/>
              <a:ea typeface="+mn-ea"/>
              <a:cs typeface="+mn-cs"/>
            </a:rPr>
            <a:t>- People: Human Resources and Capacity</a:t>
          </a:r>
          <a:endParaRPr lang="sv-SE" sz="1100">
            <a:solidFill>
              <a:schemeClr val="dk1"/>
            </a:solidFill>
            <a:effectLst/>
            <a:latin typeface="+mn-lt"/>
            <a:ea typeface="+mn-ea"/>
            <a:cs typeface="+mn-cs"/>
          </a:endParaRPr>
        </a:p>
        <a:p>
          <a:pPr lvl="1"/>
          <a:r>
            <a:rPr lang="en-GB" sz="1100">
              <a:solidFill>
                <a:schemeClr val="dk1"/>
              </a:solidFill>
              <a:effectLst/>
              <a:latin typeface="+mn-lt"/>
              <a:ea typeface="+mn-ea"/>
              <a:cs typeface="+mn-cs"/>
            </a:rPr>
            <a:t>- Data and Interoperability</a:t>
          </a:r>
          <a:endParaRPr lang="sv-SE" sz="1100">
            <a:solidFill>
              <a:schemeClr val="dk1"/>
            </a:solidFill>
            <a:effectLst/>
            <a:latin typeface="+mn-lt"/>
            <a:ea typeface="+mn-ea"/>
            <a:cs typeface="+mn-cs"/>
          </a:endParaRPr>
        </a:p>
        <a:p>
          <a:pPr lvl="1"/>
          <a:r>
            <a:rPr lang="en-GB" sz="1100">
              <a:solidFill>
                <a:schemeClr val="dk1"/>
              </a:solidFill>
              <a:effectLst/>
              <a:latin typeface="+mn-lt"/>
              <a:ea typeface="+mn-ea"/>
              <a:cs typeface="+mn-cs"/>
            </a:rPr>
            <a:t>- Technology and Infrastructure</a:t>
          </a:r>
          <a:endParaRPr lang="sv-SE" sz="1100">
            <a:solidFill>
              <a:schemeClr val="dk1"/>
            </a:solidFill>
            <a:effectLst/>
            <a:latin typeface="+mn-lt"/>
            <a:ea typeface="+mn-ea"/>
            <a:cs typeface="+mn-cs"/>
          </a:endParaRP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Each dimension has its own tab in the spreadsheet, with a unique set of questions. In addition, there is a tab called </a:t>
          </a:r>
          <a:r>
            <a:rPr lang="en-GB" sz="1100" b="1">
              <a:solidFill>
                <a:schemeClr val="dk1"/>
              </a:solidFill>
              <a:effectLst/>
              <a:latin typeface="+mn-lt"/>
              <a:ea typeface="+mn-ea"/>
              <a:cs typeface="+mn-cs"/>
            </a:rPr>
            <a:t>Data Audit</a:t>
          </a:r>
          <a:r>
            <a:rPr lang="en-GB" sz="1100">
              <a:solidFill>
                <a:schemeClr val="dk1"/>
              </a:solidFill>
              <a:effectLst/>
              <a:latin typeface="+mn-lt"/>
              <a:ea typeface="+mn-ea"/>
              <a:cs typeface="+mn-cs"/>
            </a:rPr>
            <a:t>. The Data Audit tab is designed to support the assessment of tab 4 Data and Interoperability. The Data Audit is a listing of the availability and quality of datasets aligned with the 14 </a:t>
          </a:r>
          <a:r>
            <a:rPr lang="en-GB" sz="1100" u="sng">
              <a:solidFill>
                <a:schemeClr val="dk1"/>
              </a:solidFill>
              <a:effectLst/>
              <a:latin typeface="+mn-lt"/>
              <a:ea typeface="+mn-ea"/>
              <a:cs typeface="+mn-cs"/>
              <a:hlinkClick xmlns:r="http://schemas.openxmlformats.org/officeDocument/2006/relationships" r:id=""/>
            </a:rPr>
            <a:t>Global Fundamental Geospatial Data Themes</a:t>
          </a:r>
          <a:r>
            <a:rPr lang="en-GB" sz="1100">
              <a:solidFill>
                <a:schemeClr val="dk1"/>
              </a:solidFill>
              <a:effectLst/>
              <a:latin typeface="+mn-lt"/>
              <a:ea typeface="+mn-ea"/>
              <a:cs typeface="+mn-cs"/>
            </a:rPr>
            <a:t>, as defined by the United Nations Committee of Experts on Global Geospatial Information Management (UN-GGIM). </a:t>
          </a:r>
          <a:r>
            <a:rPr lang="en-GB" sz="1100" b="1">
              <a:solidFill>
                <a:schemeClr val="dk1"/>
              </a:solidFill>
              <a:effectLst/>
              <a:latin typeface="+mn-lt"/>
              <a:ea typeface="+mn-ea"/>
              <a:cs typeface="+mn-cs"/>
            </a:rPr>
            <a:t>Please note that the Data Audit is not intended to be a complete and exhaustive data inventory but rather a general overview.</a:t>
          </a:r>
          <a:r>
            <a:rPr lang="en-GB" sz="1100">
              <a:solidFill>
                <a:schemeClr val="dk1"/>
              </a:solidFill>
              <a:effectLst/>
              <a:latin typeface="+mn-lt"/>
              <a:ea typeface="+mn-ea"/>
              <a:cs typeface="+mn-cs"/>
            </a:rPr>
            <a:t> To help finding an appropriate level of description, a demo Data Audit-tab has been pre-filled with fictive text</a:t>
          </a:r>
          <a:r>
            <a:rPr lang="en-GB" sz="1100" baseline="0">
              <a:solidFill>
                <a:schemeClr val="dk1"/>
              </a:solidFill>
              <a:effectLst/>
              <a:latin typeface="+mn-lt"/>
              <a:ea typeface="+mn-ea"/>
              <a:cs typeface="+mn-cs"/>
            </a:rPr>
            <a:t> as example</a:t>
          </a:r>
          <a:r>
            <a:rPr lang="en-GB" sz="1100">
              <a:solidFill>
                <a:schemeClr val="dk1"/>
              </a:solidFill>
              <a:effectLst/>
              <a:latin typeface="+mn-lt"/>
              <a:ea typeface="+mn-ea"/>
              <a:cs typeface="+mn-cs"/>
            </a:rPr>
            <a:t>. Please remove the pre-filled demo-tab after completing</a:t>
          </a:r>
          <a:r>
            <a:rPr lang="en-GB" sz="1100" baseline="0">
              <a:solidFill>
                <a:schemeClr val="dk1"/>
              </a:solidFill>
              <a:effectLst/>
              <a:latin typeface="+mn-lt"/>
              <a:ea typeface="+mn-ea"/>
              <a:cs typeface="+mn-cs"/>
            </a:rPr>
            <a:t> the Data Audit</a:t>
          </a:r>
          <a:r>
            <a:rPr lang="en-GB" sz="1100">
              <a:solidFill>
                <a:schemeClr val="dk1"/>
              </a:solidFill>
              <a:effectLst/>
              <a:latin typeface="+mn-lt"/>
              <a:ea typeface="+mn-ea"/>
              <a:cs typeface="+mn-cs"/>
            </a:rPr>
            <a:t>.</a:t>
          </a:r>
        </a:p>
        <a:p>
          <a:endParaRPr lang="sv-SE" sz="1100">
            <a:solidFill>
              <a:schemeClr val="dk1"/>
            </a:solidFill>
            <a:effectLst/>
            <a:latin typeface="+mn-lt"/>
            <a:ea typeface="+mn-ea"/>
            <a:cs typeface="+mn-cs"/>
          </a:endParaRPr>
        </a:p>
        <a:p>
          <a:r>
            <a:rPr lang="en-GB" sz="1100" b="1">
              <a:solidFill>
                <a:schemeClr val="dk1"/>
              </a:solidFill>
              <a:effectLst/>
              <a:latin typeface="+mn-lt"/>
              <a:ea typeface="+mn-ea"/>
              <a:cs typeface="+mn-cs"/>
            </a:rPr>
            <a:t>It is strongly recommended to complete the Data Audit before responding to the questions on Data and interoperability.</a:t>
          </a:r>
          <a:endParaRPr lang="sv-SE" sz="1100">
            <a:solidFill>
              <a:schemeClr val="dk1"/>
            </a:solidFill>
            <a:effectLst/>
            <a:latin typeface="+mn-lt"/>
            <a:ea typeface="+mn-ea"/>
            <a:cs typeface="+mn-cs"/>
          </a:endParaRP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Please be aware that the questions in the self-assessment tool range from strategic to technical level. To answer the questions properly, staff from management level as well as technical level may need to be consulted.</a:t>
          </a:r>
          <a:endParaRPr lang="sv-SE" sz="1100">
            <a:solidFill>
              <a:schemeClr val="dk1"/>
            </a:solidFill>
            <a:effectLst/>
            <a:latin typeface="+mn-lt"/>
            <a:ea typeface="+mn-ea"/>
            <a:cs typeface="+mn-cs"/>
          </a:endParaRP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Please liaise with the Secretariat with any questions: </a:t>
          </a:r>
          <a:r>
            <a:rPr lang="en-GB" sz="1100" u="sng">
              <a:solidFill>
                <a:schemeClr val="dk1"/>
              </a:solidFill>
              <a:effectLst/>
              <a:latin typeface="+mn-lt"/>
              <a:ea typeface="+mn-ea"/>
              <a:cs typeface="+mn-cs"/>
              <a:hlinkClick xmlns:r="http://schemas.openxmlformats.org/officeDocument/2006/relationships" r:id=""/>
            </a:rPr>
            <a:t>mark.iliffe@un.org</a:t>
          </a:r>
          <a:r>
            <a:rPr lang="en-GB" sz="1100">
              <a:solidFill>
                <a:schemeClr val="dk1"/>
              </a:solidFill>
              <a:effectLst/>
              <a:latin typeface="+mn-lt"/>
              <a:ea typeface="+mn-ea"/>
              <a:cs typeface="+mn-cs"/>
            </a:rPr>
            <a:t> </a:t>
          </a:r>
        </a:p>
        <a:p>
          <a:endParaRPr lang="en-GB" sz="1100">
            <a:solidFill>
              <a:schemeClr val="dk1"/>
            </a:solidFill>
            <a:effectLst/>
            <a:latin typeface="+mn-lt"/>
            <a:ea typeface="+mn-ea"/>
            <a:cs typeface="+mn-cs"/>
          </a:endParaRPr>
        </a:p>
        <a:p>
          <a:r>
            <a:rPr lang="en-GB" sz="1200" b="1">
              <a:solidFill>
                <a:schemeClr val="dk1"/>
              </a:solidFill>
              <a:effectLst/>
              <a:latin typeface="+mn-lt"/>
              <a:ea typeface="+mn-ea"/>
              <a:cs typeface="+mn-cs"/>
            </a:rPr>
            <a:t>Practical instructions</a:t>
          </a:r>
          <a:endParaRPr lang="sv-SE" sz="1200">
            <a:solidFill>
              <a:schemeClr val="dk1"/>
            </a:solidFill>
            <a:effectLst/>
            <a:latin typeface="+mn-lt"/>
            <a:ea typeface="+mn-ea"/>
            <a:cs typeface="+mn-cs"/>
          </a:endParaRPr>
        </a:p>
        <a:p>
          <a:pPr lvl="0"/>
          <a:endParaRPr lang="en-GB" sz="1100">
            <a:solidFill>
              <a:schemeClr val="dk1"/>
            </a:solidFill>
            <a:effectLst/>
            <a:latin typeface="+mn-lt"/>
            <a:ea typeface="+mn-ea"/>
            <a:cs typeface="+mn-cs"/>
          </a:endParaRPr>
        </a:p>
        <a:p>
          <a:pPr lvl="0"/>
          <a:r>
            <a:rPr lang="en-GB" sz="1100">
              <a:solidFill>
                <a:schemeClr val="dk1"/>
              </a:solidFill>
              <a:effectLst/>
              <a:latin typeface="+mn-lt"/>
              <a:ea typeface="+mn-ea"/>
              <a:cs typeface="+mn-cs"/>
            </a:rPr>
            <a:t>1. For each question in tabs 1 - 5 there is a </a:t>
          </a:r>
          <a:r>
            <a:rPr lang="en-GB" sz="1100" b="1">
              <a:solidFill>
                <a:schemeClr val="dk1"/>
              </a:solidFill>
              <a:effectLst/>
              <a:latin typeface="+mn-lt"/>
              <a:ea typeface="+mn-ea"/>
              <a:cs typeface="+mn-cs"/>
            </a:rPr>
            <a:t>score box </a:t>
          </a:r>
          <a:r>
            <a:rPr lang="en-GB" sz="1100" b="0">
              <a:solidFill>
                <a:schemeClr val="dk1"/>
              </a:solidFill>
              <a:effectLst/>
              <a:latin typeface="+mn-lt"/>
              <a:ea typeface="+mn-ea"/>
              <a:cs typeface="+mn-cs"/>
            </a:rPr>
            <a:t>(column</a:t>
          </a:r>
          <a:r>
            <a:rPr lang="en-GB" sz="1100" b="0" baseline="0">
              <a:solidFill>
                <a:schemeClr val="dk1"/>
              </a:solidFill>
              <a:effectLst/>
              <a:latin typeface="+mn-lt"/>
              <a:ea typeface="+mn-ea"/>
              <a:cs typeface="+mn-cs"/>
            </a:rPr>
            <a:t> F)</a:t>
          </a:r>
          <a:r>
            <a:rPr lang="en-GB" sz="1100" b="0">
              <a:solidFill>
                <a:schemeClr val="dk1"/>
              </a:solidFill>
              <a:effectLst/>
              <a:latin typeface="+mn-lt"/>
              <a:ea typeface="+mn-ea"/>
              <a:cs typeface="+mn-cs"/>
            </a:rPr>
            <a:t> </a:t>
          </a:r>
          <a:r>
            <a:rPr lang="en-GB" sz="1100">
              <a:solidFill>
                <a:schemeClr val="dk1"/>
              </a:solidFill>
              <a:effectLst/>
              <a:latin typeface="+mn-lt"/>
              <a:ea typeface="+mn-ea"/>
              <a:cs typeface="+mn-cs"/>
            </a:rPr>
            <a:t>to be completed.</a:t>
          </a:r>
          <a:endParaRPr lang="sv-SE" sz="1100">
            <a:solidFill>
              <a:schemeClr val="dk1"/>
            </a:solidFill>
            <a:effectLst/>
            <a:latin typeface="+mn-lt"/>
            <a:ea typeface="+mn-ea"/>
            <a:cs typeface="+mn-cs"/>
          </a:endParaRPr>
        </a:p>
        <a:p>
          <a:pPr lvl="1"/>
          <a:r>
            <a:rPr lang="en-GB" sz="1100">
              <a:solidFill>
                <a:schemeClr val="dk1"/>
              </a:solidFill>
              <a:effectLst/>
              <a:latin typeface="+mn-lt"/>
              <a:ea typeface="+mn-ea"/>
              <a:cs typeface="+mn-cs"/>
            </a:rPr>
            <a:t>- Any score between 0 (lowest) and 100 (highest) can be entered.</a:t>
          </a:r>
          <a:endParaRPr lang="sv-SE" sz="1100">
            <a:solidFill>
              <a:schemeClr val="dk1"/>
            </a:solidFill>
            <a:effectLst/>
            <a:latin typeface="+mn-lt"/>
            <a:ea typeface="+mn-ea"/>
            <a:cs typeface="+mn-cs"/>
          </a:endParaRPr>
        </a:p>
        <a:p>
          <a:pPr lvl="1"/>
          <a:r>
            <a:rPr lang="en-GB" sz="1100">
              <a:solidFill>
                <a:schemeClr val="dk1"/>
              </a:solidFill>
              <a:effectLst/>
              <a:latin typeface="+mn-lt"/>
              <a:ea typeface="+mn-ea"/>
              <a:cs typeface="+mn-cs"/>
            </a:rPr>
            <a:t>- Criteria for scores of 0, 25, 50, 75 and 100 are suggested in the scoring guide for each question.</a:t>
          </a:r>
          <a:endParaRPr lang="sv-SE" sz="1100">
            <a:solidFill>
              <a:schemeClr val="dk1"/>
            </a:solidFill>
            <a:effectLst/>
            <a:latin typeface="+mn-lt"/>
            <a:ea typeface="+mn-ea"/>
            <a:cs typeface="+mn-cs"/>
          </a:endParaRPr>
        </a:p>
        <a:p>
          <a:pPr lvl="1"/>
          <a:r>
            <a:rPr lang="en-GB" sz="1100">
              <a:solidFill>
                <a:schemeClr val="dk1"/>
              </a:solidFill>
              <a:effectLst/>
              <a:latin typeface="+mn-lt"/>
              <a:ea typeface="+mn-ea"/>
              <a:cs typeface="+mn-cs"/>
            </a:rPr>
            <a:t>- The scoring guide should be considered as general 'checkpoints' to support the scoring process, not as exact criteria.</a:t>
          </a:r>
          <a:endParaRPr lang="sv-SE" sz="1100">
            <a:solidFill>
              <a:schemeClr val="dk1"/>
            </a:solidFill>
            <a:effectLst/>
            <a:latin typeface="+mn-lt"/>
            <a:ea typeface="+mn-ea"/>
            <a:cs typeface="+mn-cs"/>
          </a:endParaRPr>
        </a:p>
        <a:p>
          <a:pPr lvl="1"/>
          <a:r>
            <a:rPr lang="en-GB" sz="1100">
              <a:solidFill>
                <a:schemeClr val="dk1"/>
              </a:solidFill>
              <a:effectLst/>
              <a:latin typeface="+mn-lt"/>
              <a:ea typeface="+mn-ea"/>
              <a:cs typeface="+mn-cs"/>
            </a:rPr>
            <a:t>- Any number between the fixed scores (0 and 100) can be entered.</a:t>
          </a:r>
          <a:endParaRPr lang="sv-SE" sz="1100">
            <a:solidFill>
              <a:schemeClr val="dk1"/>
            </a:solidFill>
            <a:effectLst/>
            <a:latin typeface="+mn-lt"/>
            <a:ea typeface="+mn-ea"/>
            <a:cs typeface="+mn-cs"/>
          </a:endParaRPr>
        </a:p>
        <a:p>
          <a:pPr lvl="0"/>
          <a:endParaRPr lang="en-GB" sz="1100">
            <a:solidFill>
              <a:schemeClr val="dk1"/>
            </a:solidFill>
            <a:effectLst/>
            <a:latin typeface="+mn-lt"/>
            <a:ea typeface="+mn-ea"/>
            <a:cs typeface="+mn-cs"/>
          </a:endParaRPr>
        </a:p>
        <a:p>
          <a:pPr lvl="0"/>
          <a:r>
            <a:rPr lang="en-GB" sz="1100">
              <a:solidFill>
                <a:schemeClr val="dk1"/>
              </a:solidFill>
              <a:effectLst/>
              <a:latin typeface="+mn-lt"/>
              <a:ea typeface="+mn-ea"/>
              <a:cs typeface="+mn-cs"/>
            </a:rPr>
            <a:t>2. The </a:t>
          </a:r>
          <a:r>
            <a:rPr lang="en-GB" sz="1100" b="1">
              <a:solidFill>
                <a:schemeClr val="dk1"/>
              </a:solidFill>
              <a:effectLst/>
              <a:latin typeface="+mn-lt"/>
              <a:ea typeface="+mn-ea"/>
              <a:cs typeface="+mn-cs"/>
            </a:rPr>
            <a:t>Notes</a:t>
          </a:r>
          <a:r>
            <a:rPr lang="en-GB" sz="1100">
              <a:solidFill>
                <a:schemeClr val="dk1"/>
              </a:solidFill>
              <a:effectLst/>
              <a:latin typeface="+mn-lt"/>
              <a:ea typeface="+mn-ea"/>
              <a:cs typeface="+mn-cs"/>
            </a:rPr>
            <a:t> cell should be used for each question as a narrative to explain the scoring - this is important for others to understanding the scoring. </a:t>
          </a:r>
          <a:endParaRPr lang="sv-SE" sz="1100">
            <a:solidFill>
              <a:schemeClr val="dk1"/>
            </a:solidFill>
            <a:effectLst/>
            <a:latin typeface="+mn-lt"/>
            <a:ea typeface="+mn-ea"/>
            <a:cs typeface="+mn-cs"/>
          </a:endParaRPr>
        </a:p>
        <a:p>
          <a:pPr lvl="1"/>
          <a:r>
            <a:rPr lang="en-GB" sz="1100">
              <a:solidFill>
                <a:schemeClr val="dk1"/>
              </a:solidFill>
              <a:effectLst/>
              <a:latin typeface="+mn-lt"/>
              <a:ea typeface="+mn-ea"/>
              <a:cs typeface="+mn-cs"/>
            </a:rPr>
            <a:t>- It is not necessary to provide a note for each question, but notes are useful when a question is considered difficult or ambiguous. </a:t>
          </a:r>
          <a:endParaRPr lang="sv-SE" sz="1100">
            <a:solidFill>
              <a:schemeClr val="dk1"/>
            </a:solidFill>
            <a:effectLst/>
            <a:latin typeface="+mn-lt"/>
            <a:ea typeface="+mn-ea"/>
            <a:cs typeface="+mn-cs"/>
          </a:endParaRPr>
        </a:p>
        <a:p>
          <a:pPr lvl="1"/>
          <a:r>
            <a:rPr lang="en-GB" sz="1100">
              <a:solidFill>
                <a:schemeClr val="dk1"/>
              </a:solidFill>
              <a:effectLst/>
              <a:latin typeface="+mn-lt"/>
              <a:ea typeface="+mn-ea"/>
              <a:cs typeface="+mn-cs"/>
            </a:rPr>
            <a:t>- In general, the more notes, the better.</a:t>
          </a:r>
          <a:endParaRPr lang="sv-SE" sz="1100">
            <a:solidFill>
              <a:schemeClr val="dk1"/>
            </a:solidFill>
            <a:effectLst/>
            <a:latin typeface="+mn-lt"/>
            <a:ea typeface="+mn-ea"/>
            <a:cs typeface="+mn-cs"/>
          </a:endParaRPr>
        </a:p>
        <a:p>
          <a:pPr lvl="0"/>
          <a:endParaRPr lang="en-GB" sz="1100">
            <a:solidFill>
              <a:schemeClr val="dk1"/>
            </a:solidFill>
            <a:effectLst/>
            <a:latin typeface="+mn-lt"/>
            <a:ea typeface="+mn-ea"/>
            <a:cs typeface="+mn-cs"/>
          </a:endParaRPr>
        </a:p>
        <a:p>
          <a:pPr lvl="0"/>
          <a:r>
            <a:rPr lang="en-GB" sz="1100">
              <a:solidFill>
                <a:schemeClr val="dk1"/>
              </a:solidFill>
              <a:effectLst/>
              <a:latin typeface="+mn-lt"/>
              <a:ea typeface="+mn-ea"/>
              <a:cs typeface="+mn-cs"/>
            </a:rPr>
            <a:t>3. If it is difficult to reach consensus on a score, or it is difficult to align the country’s situation to the score options available, a provisional score can be entered. Where no information is available, please score the indicator at zero and add appropriate comments in the </a:t>
          </a:r>
          <a:r>
            <a:rPr lang="en-GB" sz="1100" b="1">
              <a:solidFill>
                <a:schemeClr val="dk1"/>
              </a:solidFill>
              <a:effectLst/>
              <a:latin typeface="+mn-lt"/>
              <a:ea typeface="+mn-ea"/>
              <a:cs typeface="+mn-cs"/>
            </a:rPr>
            <a:t>Notes</a:t>
          </a:r>
          <a:r>
            <a:rPr lang="en-GB" sz="1100">
              <a:solidFill>
                <a:schemeClr val="dk1"/>
              </a:solidFill>
              <a:effectLst/>
              <a:latin typeface="+mn-lt"/>
              <a:ea typeface="+mn-ea"/>
              <a:cs typeface="+mn-cs"/>
            </a:rPr>
            <a:t> cell.</a:t>
          </a:r>
          <a:endParaRPr lang="sv-SE" sz="1100">
            <a:solidFill>
              <a:schemeClr val="dk1"/>
            </a:solidFill>
            <a:effectLst/>
            <a:latin typeface="+mn-lt"/>
            <a:ea typeface="+mn-ea"/>
            <a:cs typeface="+mn-cs"/>
          </a:endParaRPr>
        </a:p>
        <a:p>
          <a:pPr lvl="0"/>
          <a:endParaRPr lang="en-GB" sz="1100" b="1">
            <a:solidFill>
              <a:schemeClr val="dk1"/>
            </a:solidFill>
            <a:effectLst/>
            <a:latin typeface="+mn-lt"/>
            <a:ea typeface="+mn-ea"/>
            <a:cs typeface="+mn-cs"/>
          </a:endParaRPr>
        </a:p>
        <a:p>
          <a:pPr lvl="0"/>
          <a:r>
            <a:rPr lang="en-GB" sz="1100" b="1">
              <a:solidFill>
                <a:schemeClr val="dk1"/>
              </a:solidFill>
              <a:effectLst/>
              <a:latin typeface="+mn-lt"/>
              <a:ea typeface="+mn-ea"/>
              <a:cs typeface="+mn-cs"/>
            </a:rPr>
            <a:t>4. The Data Audit tab</a:t>
          </a:r>
          <a:r>
            <a:rPr lang="en-GB" sz="1100">
              <a:solidFill>
                <a:schemeClr val="dk1"/>
              </a:solidFill>
              <a:effectLst/>
              <a:latin typeface="+mn-lt"/>
              <a:ea typeface="+mn-ea"/>
              <a:cs typeface="+mn-cs"/>
            </a:rPr>
            <a:t> has three parts: </a:t>
          </a:r>
          <a:endParaRPr lang="sv-SE" sz="1100">
            <a:solidFill>
              <a:schemeClr val="dk1"/>
            </a:solidFill>
            <a:effectLst/>
            <a:latin typeface="+mn-lt"/>
            <a:ea typeface="+mn-ea"/>
            <a:cs typeface="+mn-cs"/>
          </a:endParaRPr>
        </a:p>
        <a:p>
          <a:pPr lvl="1"/>
          <a:r>
            <a:rPr lang="en-GB" sz="1100" b="1">
              <a:solidFill>
                <a:schemeClr val="dk1"/>
              </a:solidFill>
              <a:effectLst/>
              <a:latin typeface="+mn-lt"/>
              <a:ea typeface="+mn-ea"/>
              <a:cs typeface="+mn-cs"/>
            </a:rPr>
            <a:t>- PARTS 1 and 2</a:t>
          </a:r>
          <a:r>
            <a:rPr lang="en-GB" sz="1100">
              <a:solidFill>
                <a:schemeClr val="dk1"/>
              </a:solidFill>
              <a:effectLst/>
              <a:latin typeface="+mn-lt"/>
              <a:ea typeface="+mn-ea"/>
              <a:cs typeface="+mn-cs"/>
            </a:rPr>
            <a:t> are tables showing the 14 Fundamental Data Themes considered to be suitable for global use. For the purposes of the GSGF Assessment Tool and geo-statistical integration generally, a distinction has been made between these themes, breaking them down into eight ‘high priority’ themes </a:t>
          </a:r>
          <a:r>
            <a:rPr lang="en-GB" sz="1100" b="1">
              <a:solidFill>
                <a:schemeClr val="dk1"/>
              </a:solidFill>
              <a:effectLst/>
              <a:latin typeface="+mn-lt"/>
              <a:ea typeface="+mn-ea"/>
              <a:cs typeface="+mn-cs"/>
            </a:rPr>
            <a:t>(Part 1) </a:t>
          </a:r>
          <a:r>
            <a:rPr lang="en-GB" sz="1100">
              <a:solidFill>
                <a:schemeClr val="dk1"/>
              </a:solidFill>
              <a:effectLst/>
              <a:latin typeface="+mn-lt"/>
              <a:ea typeface="+mn-ea"/>
              <a:cs typeface="+mn-cs"/>
            </a:rPr>
            <a:t>and six ‘lower priority’ themes </a:t>
          </a:r>
          <a:r>
            <a:rPr lang="en-GB" sz="1100" b="1">
              <a:solidFill>
                <a:schemeClr val="dk1"/>
              </a:solidFill>
              <a:effectLst/>
              <a:latin typeface="+mn-lt"/>
              <a:ea typeface="+mn-ea"/>
              <a:cs typeface="+mn-cs"/>
            </a:rPr>
            <a:t>(Part 2). </a:t>
          </a:r>
          <a:r>
            <a:rPr lang="en-GB" sz="1100">
              <a:solidFill>
                <a:schemeClr val="dk1"/>
              </a:solidFill>
              <a:effectLst/>
              <a:latin typeface="+mn-lt"/>
              <a:ea typeface="+mn-ea"/>
              <a:cs typeface="+mn-cs"/>
            </a:rPr>
            <a:t>This distinction is made to help prioritise subsequent actions following the Data Audit</a:t>
          </a:r>
          <a:r>
            <a:rPr lang="en-GB" sz="1100" baseline="0">
              <a:solidFill>
                <a:schemeClr val="dk1"/>
              </a:solidFill>
              <a:effectLst/>
              <a:latin typeface="+mn-lt"/>
              <a:ea typeface="+mn-ea"/>
              <a:cs typeface="+mn-cs"/>
            </a:rPr>
            <a:t>.</a:t>
          </a:r>
          <a:endParaRPr lang="en-GB" sz="1100">
            <a:solidFill>
              <a:schemeClr val="dk1"/>
            </a:solidFill>
            <a:effectLst/>
            <a:latin typeface="+mn-lt"/>
            <a:ea typeface="+mn-ea"/>
            <a:cs typeface="+mn-cs"/>
          </a:endParaRPr>
        </a:p>
        <a:p>
          <a:pPr lvl="1"/>
          <a:r>
            <a:rPr lang="en-GB" sz="1100" b="1">
              <a:solidFill>
                <a:schemeClr val="dk1"/>
              </a:solidFill>
              <a:effectLst/>
              <a:latin typeface="+mn-lt"/>
              <a:ea typeface="+mn-ea"/>
              <a:cs typeface="+mn-cs"/>
            </a:rPr>
            <a:t>Please note that it is desirable to audit all 14 data themes</a:t>
          </a:r>
          <a:r>
            <a:rPr lang="en-GB" sz="1100" b="1" baseline="0">
              <a:solidFill>
                <a:schemeClr val="dk1"/>
              </a:solidFill>
              <a:effectLst/>
              <a:latin typeface="+mn-lt"/>
              <a:ea typeface="+mn-ea"/>
              <a:cs typeface="+mn-cs"/>
            </a:rPr>
            <a:t>, though priority should be given to Part 1.</a:t>
          </a:r>
          <a:endParaRPr lang="sv-SE" sz="1100">
            <a:solidFill>
              <a:schemeClr val="dk1"/>
            </a:solidFill>
            <a:effectLst/>
            <a:latin typeface="+mn-lt"/>
            <a:ea typeface="+mn-ea"/>
            <a:cs typeface="+mn-cs"/>
          </a:endParaRPr>
        </a:p>
        <a:p>
          <a:pPr lvl="2"/>
          <a:r>
            <a:rPr lang="en-GB" sz="1100">
              <a:solidFill>
                <a:schemeClr val="dk1"/>
              </a:solidFill>
              <a:effectLst/>
              <a:latin typeface="+mn-lt"/>
              <a:ea typeface="+mn-ea"/>
              <a:cs typeface="+mn-cs"/>
            </a:rPr>
            <a:t>- Add the name of the dataset in column E (</a:t>
          </a:r>
          <a:r>
            <a:rPr lang="en-GB" sz="1100" baseline="0">
              <a:solidFill>
                <a:schemeClr val="dk1"/>
              </a:solidFill>
              <a:effectLst/>
              <a:latin typeface="+mn-lt"/>
              <a:ea typeface="+mn-ea"/>
              <a:cs typeface="+mn-cs"/>
            </a:rPr>
            <a:t>Themes / Datasets Currently Available) </a:t>
          </a:r>
          <a:r>
            <a:rPr lang="en-GB" sz="1100">
              <a:solidFill>
                <a:schemeClr val="dk1"/>
              </a:solidFill>
              <a:effectLst/>
              <a:latin typeface="+mn-lt"/>
              <a:ea typeface="+mn-ea"/>
              <a:cs typeface="+mn-cs"/>
            </a:rPr>
            <a:t>and the custodian/producer of the data in column F (Responsible Organization (allocated/mandated with the responsibility)).  </a:t>
          </a:r>
          <a:endParaRPr lang="sv-SE" sz="1100">
            <a:solidFill>
              <a:schemeClr val="dk1"/>
            </a:solidFill>
            <a:effectLst/>
            <a:latin typeface="+mn-lt"/>
            <a:ea typeface="+mn-ea"/>
            <a:cs typeface="+mn-cs"/>
          </a:endParaRPr>
        </a:p>
        <a:p>
          <a:pPr lvl="2"/>
          <a:r>
            <a:rPr lang="en-GB" sz="1100">
              <a:solidFill>
                <a:schemeClr val="dk1"/>
              </a:solidFill>
              <a:effectLst/>
              <a:latin typeface="+mn-lt"/>
              <a:ea typeface="+mn-ea"/>
              <a:cs typeface="+mn-cs"/>
            </a:rPr>
            <a:t>- There may be multiple datasets per theme - please list all datasets you deem relevant.  </a:t>
          </a:r>
          <a:endParaRPr lang="sv-SE" sz="1100">
            <a:solidFill>
              <a:schemeClr val="dk1"/>
            </a:solidFill>
            <a:effectLst/>
            <a:latin typeface="+mn-lt"/>
            <a:ea typeface="+mn-ea"/>
            <a:cs typeface="+mn-cs"/>
          </a:endParaRPr>
        </a:p>
        <a:p>
          <a:pPr lvl="2"/>
          <a:r>
            <a:rPr lang="en-GB" sz="1100">
              <a:solidFill>
                <a:schemeClr val="dk1"/>
              </a:solidFill>
              <a:effectLst/>
              <a:latin typeface="+mn-lt"/>
              <a:ea typeface="+mn-ea"/>
              <a:cs typeface="+mn-cs"/>
            </a:rPr>
            <a:t>- It is not unusual to find several institutions within a country creating the same type of data.  If this is the case, list the duplicate dataset(s) and the producer(s) even if the duplicate is not considered the authoritative source. This is valuable information, as it highlights where savings can be made by sharing data. </a:t>
          </a:r>
          <a:endParaRPr lang="sv-SE" sz="1100">
            <a:solidFill>
              <a:schemeClr val="dk1"/>
            </a:solidFill>
            <a:effectLst/>
            <a:latin typeface="+mn-lt"/>
            <a:ea typeface="+mn-ea"/>
            <a:cs typeface="+mn-cs"/>
          </a:endParaRPr>
        </a:p>
        <a:p>
          <a:pPr lvl="2"/>
          <a:r>
            <a:rPr lang="en-GB" sz="1100">
              <a:solidFill>
                <a:schemeClr val="dk1"/>
              </a:solidFill>
              <a:effectLst/>
              <a:latin typeface="+mn-lt"/>
              <a:ea typeface="+mn-ea"/>
              <a:cs typeface="+mn-cs"/>
            </a:rPr>
            <a:t>- In the case of the geodetic reference frame, it is good to note the Reference Frame used, whether it is a standard, and whether multiple reference frames exist. This information highlights potential interoperability issues.</a:t>
          </a:r>
          <a:endParaRPr lang="sv-SE" sz="1100">
            <a:solidFill>
              <a:schemeClr val="dk1"/>
            </a:solidFill>
            <a:effectLst/>
            <a:latin typeface="+mn-lt"/>
            <a:ea typeface="+mn-ea"/>
            <a:cs typeface="+mn-cs"/>
          </a:endParaRPr>
        </a:p>
        <a:p>
          <a:pPr lvl="1"/>
          <a:r>
            <a:rPr lang="en-GB" sz="1100" b="1">
              <a:solidFill>
                <a:schemeClr val="dk1"/>
              </a:solidFill>
              <a:effectLst/>
              <a:latin typeface="+mn-lt"/>
              <a:ea typeface="+mn-ea"/>
              <a:cs typeface="+mn-cs"/>
            </a:rPr>
            <a:t>- PART 3</a:t>
          </a:r>
          <a:r>
            <a:rPr lang="en-GB" sz="1100">
              <a:solidFill>
                <a:schemeClr val="dk1"/>
              </a:solidFill>
              <a:effectLst/>
              <a:latin typeface="+mn-lt"/>
              <a:ea typeface="+mn-ea"/>
              <a:cs typeface="+mn-cs"/>
            </a:rPr>
            <a:t> is </a:t>
          </a:r>
          <a:r>
            <a:rPr lang="nb-NO" sz="1100">
              <a:solidFill>
                <a:schemeClr val="dk1"/>
              </a:solidFill>
              <a:effectLst/>
              <a:latin typeface="+mn-lt"/>
              <a:ea typeface="+mn-ea"/>
              <a:cs typeface="+mn-cs"/>
            </a:rPr>
            <a:t>for Non-fundamental data.</a:t>
          </a:r>
          <a:r>
            <a:rPr lang="nb-NO" sz="1100" baseline="0">
              <a:solidFill>
                <a:schemeClr val="dk1"/>
              </a:solidFill>
              <a:effectLst/>
              <a:latin typeface="+mn-lt"/>
              <a:ea typeface="+mn-ea"/>
              <a:cs typeface="+mn-cs"/>
            </a:rPr>
            <a:t> </a:t>
          </a:r>
          <a:r>
            <a:rPr lang="nb-NO" sz="1100">
              <a:solidFill>
                <a:schemeClr val="dk1"/>
              </a:solidFill>
              <a:effectLst/>
              <a:latin typeface="+mn-lt"/>
              <a:ea typeface="+mn-ea"/>
              <a:cs typeface="+mn-cs"/>
            </a:rPr>
            <a:t>Other Themes / Datasets identified as being required or created. This </a:t>
          </a:r>
          <a:r>
            <a:rPr lang="en-GB" sz="1100">
              <a:solidFill>
                <a:schemeClr val="dk1"/>
              </a:solidFill>
              <a:effectLst/>
              <a:latin typeface="+mn-lt"/>
              <a:ea typeface="+mn-ea"/>
              <a:cs typeface="+mn-cs"/>
            </a:rPr>
            <a:t>provides an opportunity to document datasets that exist or are currently being produced but fall outside of the 'fundamental' data theme classification, such as health-related data. There is also space for additional notes. </a:t>
          </a:r>
          <a:endParaRPr lang="nb-NO">
            <a:effectLst/>
          </a:endParaRPr>
        </a:p>
        <a:p>
          <a:pPr lvl="1"/>
          <a:endParaRPr lang="sv-SE" sz="110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0"/>
          <a:r>
            <a:rPr lang="en-GB" sz="1100">
              <a:solidFill>
                <a:schemeClr val="dk1"/>
              </a:solidFill>
              <a:effectLst/>
              <a:latin typeface="+mn-lt"/>
              <a:ea typeface="+mn-ea"/>
              <a:cs typeface="+mn-cs"/>
            </a:rPr>
            <a:t>5. </a:t>
          </a:r>
          <a:r>
            <a:rPr lang="en-GB" sz="1100" b="1">
              <a:solidFill>
                <a:schemeClr val="dk1"/>
              </a:solidFill>
              <a:effectLst/>
              <a:latin typeface="+mn-lt"/>
              <a:ea typeface="+mn-ea"/>
              <a:cs typeface="+mn-cs"/>
            </a:rPr>
            <a:t>Weighting</a:t>
          </a:r>
          <a:r>
            <a:rPr lang="en-GB" sz="1100">
              <a:solidFill>
                <a:schemeClr val="dk1"/>
              </a:solidFill>
              <a:effectLst/>
              <a:latin typeface="+mn-lt"/>
              <a:ea typeface="+mn-ea"/>
              <a:cs typeface="+mn-cs"/>
            </a:rPr>
            <a:t>: In tabs 1</a:t>
          </a:r>
          <a:r>
            <a:rPr lang="en-GB" sz="1100" baseline="0">
              <a:solidFill>
                <a:schemeClr val="dk1"/>
              </a:solidFill>
              <a:effectLst/>
              <a:latin typeface="+mn-lt"/>
              <a:ea typeface="+mn-ea"/>
              <a:cs typeface="+mn-cs"/>
            </a:rPr>
            <a:t> - 5 a</a:t>
          </a:r>
          <a:r>
            <a:rPr lang="en-GB" sz="1100">
              <a:solidFill>
                <a:schemeClr val="dk1"/>
              </a:solidFill>
              <a:effectLst/>
              <a:latin typeface="+mn-lt"/>
              <a:ea typeface="+mn-ea"/>
              <a:cs typeface="+mn-cs"/>
            </a:rPr>
            <a:t> column labelled </a:t>
          </a:r>
          <a:r>
            <a:rPr lang="en-GB" sz="1100" b="1">
              <a:solidFill>
                <a:schemeClr val="dk1"/>
              </a:solidFill>
              <a:effectLst/>
              <a:latin typeface="+mn-lt"/>
              <a:ea typeface="+mn-ea"/>
              <a:cs typeface="+mn-cs"/>
            </a:rPr>
            <a:t>Weight</a:t>
          </a:r>
          <a:r>
            <a:rPr lang="en-GB" sz="1100">
              <a:solidFill>
                <a:schemeClr val="dk1"/>
              </a:solidFill>
              <a:effectLst/>
              <a:latin typeface="+mn-lt"/>
              <a:ea typeface="+mn-ea"/>
              <a:cs typeface="+mn-cs"/>
            </a:rPr>
            <a:t> is included to enable the relative importance of the questions to be differentiated.</a:t>
          </a:r>
          <a:endParaRPr lang="sv-SE" sz="1100">
            <a:solidFill>
              <a:schemeClr val="dk1"/>
            </a:solidFill>
            <a:effectLst/>
            <a:latin typeface="+mn-lt"/>
            <a:ea typeface="+mn-ea"/>
            <a:cs typeface="+mn-cs"/>
          </a:endParaRPr>
        </a:p>
        <a:p>
          <a:pPr lvl="1"/>
          <a:r>
            <a:rPr lang="en-GB" sz="1100">
              <a:solidFill>
                <a:schemeClr val="dk1"/>
              </a:solidFill>
              <a:effectLst/>
              <a:latin typeface="+mn-lt"/>
              <a:ea typeface="+mn-ea"/>
              <a:cs typeface="+mn-cs"/>
            </a:rPr>
            <a:t>- By convention a weighting of 2 signifies that the question is twice as important as a question with a weight of 1. </a:t>
          </a:r>
          <a:endParaRPr lang="sv-SE" sz="1100">
            <a:solidFill>
              <a:schemeClr val="dk1"/>
            </a:solidFill>
            <a:effectLst/>
            <a:latin typeface="+mn-lt"/>
            <a:ea typeface="+mn-ea"/>
            <a:cs typeface="+mn-cs"/>
          </a:endParaRPr>
        </a:p>
        <a:p>
          <a:pPr lvl="1"/>
          <a:r>
            <a:rPr lang="en-GB" sz="1100">
              <a:solidFill>
                <a:schemeClr val="dk1"/>
              </a:solidFill>
              <a:effectLst/>
              <a:latin typeface="+mn-lt"/>
              <a:ea typeface="+mn-ea"/>
              <a:cs typeface="+mn-cs"/>
            </a:rPr>
            <a:t>- </a:t>
          </a:r>
          <a:r>
            <a:rPr lang="en-GB" sz="1100" b="1">
              <a:solidFill>
                <a:schemeClr val="dk1"/>
              </a:solidFill>
              <a:effectLst/>
              <a:latin typeface="+mn-lt"/>
              <a:ea typeface="+mn-ea"/>
              <a:cs typeface="+mn-cs"/>
            </a:rPr>
            <a:t>The use of weighting is optional</a:t>
          </a:r>
          <a:r>
            <a:rPr lang="en-GB" sz="1100">
              <a:solidFill>
                <a:schemeClr val="dk1"/>
              </a:solidFill>
              <a:effectLst/>
              <a:latin typeface="+mn-lt"/>
              <a:ea typeface="+mn-ea"/>
              <a:cs typeface="+mn-cs"/>
            </a:rPr>
            <a:t> - </a:t>
          </a:r>
          <a:r>
            <a:rPr lang="en-GB" sz="1100" b="1">
              <a:solidFill>
                <a:schemeClr val="dk1"/>
              </a:solidFill>
              <a:effectLst/>
              <a:latin typeface="+mn-lt"/>
              <a:ea typeface="+mn-ea"/>
              <a:cs typeface="+mn-cs"/>
            </a:rPr>
            <a:t>if you do not wish to use weighting then leave all values in this column as 1</a:t>
          </a:r>
          <a:r>
            <a:rPr lang="en-GB" sz="1100">
              <a:solidFill>
                <a:schemeClr val="dk1"/>
              </a:solidFill>
              <a:effectLst/>
              <a:latin typeface="+mn-lt"/>
              <a:ea typeface="+mn-ea"/>
              <a:cs typeface="+mn-cs"/>
            </a:rPr>
            <a:t>.</a:t>
          </a:r>
        </a:p>
        <a:p>
          <a:pPr lvl="1"/>
          <a:endParaRPr lang="en-GB" sz="1100">
            <a:solidFill>
              <a:schemeClr val="dk1"/>
            </a:solidFill>
            <a:effectLst/>
            <a:latin typeface="+mn-lt"/>
            <a:ea typeface="+mn-ea"/>
            <a:cs typeface="+mn-cs"/>
          </a:endParaRPr>
        </a:p>
        <a:p>
          <a:r>
            <a:rPr lang="en-GB" sz="1200" b="1">
              <a:solidFill>
                <a:schemeClr val="dk1"/>
              </a:solidFill>
              <a:effectLst/>
              <a:latin typeface="+mn-lt"/>
              <a:ea typeface="+mn-ea"/>
              <a:cs typeface="+mn-cs"/>
            </a:rPr>
            <a:t>Results &amp; Maturity score</a:t>
          </a:r>
          <a:endParaRPr lang="sv-SE" sz="1200">
            <a:solidFill>
              <a:schemeClr val="dk1"/>
            </a:solidFill>
            <a:effectLst/>
            <a:latin typeface="+mn-lt"/>
            <a:ea typeface="+mn-ea"/>
            <a:cs typeface="+mn-cs"/>
          </a:endParaRPr>
        </a:p>
        <a:p>
          <a:r>
            <a:rPr lang="en-GB" sz="1100">
              <a:solidFill>
                <a:schemeClr val="dk1"/>
              </a:solidFill>
              <a:effectLst/>
              <a:latin typeface="+mn-lt"/>
              <a:ea typeface="+mn-ea"/>
              <a:cs typeface="+mn-cs"/>
            </a:rPr>
            <a:t>The average scores for each dimension are calculated automatically and will appear on the </a:t>
          </a:r>
          <a:r>
            <a:rPr lang="en-GB" sz="1100" b="1">
              <a:solidFill>
                <a:schemeClr val="dk1"/>
              </a:solidFill>
              <a:effectLst/>
              <a:latin typeface="+mn-lt"/>
              <a:ea typeface="+mn-ea"/>
              <a:cs typeface="+mn-cs"/>
            </a:rPr>
            <a:t>Results &amp; Maturity score</a:t>
          </a:r>
          <a:r>
            <a:rPr lang="en-GB" sz="1100">
              <a:solidFill>
                <a:schemeClr val="dk1"/>
              </a:solidFill>
              <a:effectLst/>
              <a:latin typeface="+mn-lt"/>
              <a:ea typeface="+mn-ea"/>
              <a:cs typeface="+mn-cs"/>
            </a:rPr>
            <a:t> tab. The tab</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also includes the radar chart showing the relative scores for each dimension.</a:t>
          </a:r>
          <a:endParaRPr lang="sv-SE" sz="1100">
            <a:solidFill>
              <a:schemeClr val="dk1"/>
            </a:solidFill>
            <a:effectLst/>
            <a:latin typeface="+mn-lt"/>
            <a:ea typeface="+mn-ea"/>
            <a:cs typeface="+mn-cs"/>
          </a:endParaRPr>
        </a:p>
        <a:p>
          <a:pPr lvl="0"/>
          <a:endParaRPr lang="sv-SE" sz="1100">
            <a:solidFill>
              <a:schemeClr val="dk1"/>
            </a:solidFill>
            <a:effectLst/>
            <a:latin typeface="+mn-lt"/>
            <a:ea typeface="+mn-ea"/>
            <a:cs typeface="+mn-cs"/>
          </a:endParaRPr>
        </a:p>
        <a:p>
          <a:endParaRPr lang="sv-SE" sz="1100">
            <a:solidFill>
              <a:schemeClr val="dk1"/>
            </a:solidFill>
            <a:effectLst/>
            <a:latin typeface="+mn-lt"/>
            <a:ea typeface="+mn-ea"/>
            <a:cs typeface="+mn-cs"/>
          </a:endParaRPr>
        </a:p>
      </xdr:txBody>
    </xdr:sp>
    <xdr:clientData/>
  </xdr:twoCellAnchor>
  <xdr:twoCellAnchor editAs="oneCell">
    <xdr:from>
      <xdr:col>0</xdr:col>
      <xdr:colOff>133350</xdr:colOff>
      <xdr:row>0</xdr:row>
      <xdr:rowOff>85725</xdr:rowOff>
    </xdr:from>
    <xdr:to>
      <xdr:col>0</xdr:col>
      <xdr:colOff>832485</xdr:colOff>
      <xdr:row>4</xdr:row>
      <xdr:rowOff>11430</xdr:rowOff>
    </xdr:to>
    <xdr:pic>
      <xdr:nvPicPr>
        <xdr:cNvPr id="3" name="Picture 3">
          <a:extLst>
            <a:ext uri="{FF2B5EF4-FFF2-40B4-BE49-F238E27FC236}">
              <a16:creationId xmlns:a16="http://schemas.microsoft.com/office/drawing/2014/main" id="{9D5E649A-B9EF-041B-402F-0A0FD5F5E0F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3350" y="85725"/>
          <a:ext cx="699135" cy="687705"/>
        </a:xfrm>
        <a:prstGeom prst="rect">
          <a:avLst/>
        </a:prstGeom>
        <a:noFill/>
        <a:ln>
          <a:noFill/>
        </a:ln>
      </xdr:spPr>
    </xdr:pic>
    <xdr:clientData/>
  </xdr:twoCellAnchor>
  <xdr:twoCellAnchor editAs="oneCell">
    <xdr:from>
      <xdr:col>0</xdr:col>
      <xdr:colOff>1047750</xdr:colOff>
      <xdr:row>0</xdr:row>
      <xdr:rowOff>95250</xdr:rowOff>
    </xdr:from>
    <xdr:to>
      <xdr:col>1</xdr:col>
      <xdr:colOff>601980</xdr:colOff>
      <xdr:row>3</xdr:row>
      <xdr:rowOff>179070</xdr:rowOff>
    </xdr:to>
    <xdr:pic>
      <xdr:nvPicPr>
        <xdr:cNvPr id="4" name="Picture 2">
          <a:extLst>
            <a:ext uri="{FF2B5EF4-FFF2-40B4-BE49-F238E27FC236}">
              <a16:creationId xmlns:a16="http://schemas.microsoft.com/office/drawing/2014/main" id="{FCF36606-2A84-5887-9DB8-A57D4042144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47750" y="95250"/>
          <a:ext cx="1440180" cy="655320"/>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68580</xdr:colOff>
      <xdr:row>6</xdr:row>
      <xdr:rowOff>67945</xdr:rowOff>
    </xdr:from>
    <xdr:to>
      <xdr:col>1</xdr:col>
      <xdr:colOff>398145</xdr:colOff>
      <xdr:row>6</xdr:row>
      <xdr:rowOff>434764</xdr:rowOff>
    </xdr:to>
    <xdr:pic>
      <xdr:nvPicPr>
        <xdr:cNvPr id="2" name="Picture 3">
          <a:extLst>
            <a:ext uri="{FF2B5EF4-FFF2-40B4-BE49-F238E27FC236}">
              <a16:creationId xmlns:a16="http://schemas.microsoft.com/office/drawing/2014/main" id="{94B366F8-1B92-4184-8221-CB4E38463A56}"/>
            </a:ext>
          </a:extLst>
        </xdr:cNvPr>
        <xdr:cNvPicPr/>
      </xdr:nvPicPr>
      <xdr:blipFill>
        <a:blip xmlns:r="http://schemas.openxmlformats.org/officeDocument/2006/relationships" r:embed="rId1"/>
        <a:stretch>
          <a:fillRect/>
        </a:stretch>
      </xdr:blipFill>
      <xdr:spPr>
        <a:xfrm>
          <a:off x="502497" y="1570778"/>
          <a:ext cx="333375" cy="355389"/>
        </a:xfrm>
        <a:prstGeom prst="rect">
          <a:avLst/>
        </a:prstGeom>
      </xdr:spPr>
    </xdr:pic>
    <xdr:clientData/>
  </xdr:twoCellAnchor>
  <xdr:twoCellAnchor editAs="oneCell">
    <xdr:from>
      <xdr:col>1</xdr:col>
      <xdr:colOff>57150</xdr:colOff>
      <xdr:row>7</xdr:row>
      <xdr:rowOff>57150</xdr:rowOff>
    </xdr:from>
    <xdr:to>
      <xdr:col>1</xdr:col>
      <xdr:colOff>396240</xdr:colOff>
      <xdr:row>7</xdr:row>
      <xdr:rowOff>437727</xdr:rowOff>
    </xdr:to>
    <xdr:pic>
      <xdr:nvPicPr>
        <xdr:cNvPr id="3" name="Picture 4">
          <a:extLst>
            <a:ext uri="{FF2B5EF4-FFF2-40B4-BE49-F238E27FC236}">
              <a16:creationId xmlns:a16="http://schemas.microsoft.com/office/drawing/2014/main" id="{95BDF087-0D4D-4D6E-839B-C30123793C06}"/>
            </a:ext>
          </a:extLst>
        </xdr:cNvPr>
        <xdr:cNvPicPr/>
      </xdr:nvPicPr>
      <xdr:blipFill>
        <a:blip xmlns:r="http://schemas.openxmlformats.org/officeDocument/2006/relationships" r:embed="rId2"/>
        <a:stretch>
          <a:fillRect/>
        </a:stretch>
      </xdr:blipFill>
      <xdr:spPr>
        <a:xfrm>
          <a:off x="491067" y="2660650"/>
          <a:ext cx="342900" cy="376767"/>
        </a:xfrm>
        <a:prstGeom prst="rect">
          <a:avLst/>
        </a:prstGeom>
      </xdr:spPr>
    </xdr:pic>
    <xdr:clientData/>
  </xdr:twoCellAnchor>
  <xdr:twoCellAnchor editAs="oneCell">
    <xdr:from>
      <xdr:col>1</xdr:col>
      <xdr:colOff>69215</xdr:colOff>
      <xdr:row>9</xdr:row>
      <xdr:rowOff>54610</xdr:rowOff>
    </xdr:from>
    <xdr:to>
      <xdr:col>1</xdr:col>
      <xdr:colOff>398780</xdr:colOff>
      <xdr:row>9</xdr:row>
      <xdr:rowOff>440690</xdr:rowOff>
    </xdr:to>
    <xdr:pic>
      <xdr:nvPicPr>
        <xdr:cNvPr id="4" name="Picture 5">
          <a:extLst>
            <a:ext uri="{FF2B5EF4-FFF2-40B4-BE49-F238E27FC236}">
              <a16:creationId xmlns:a16="http://schemas.microsoft.com/office/drawing/2014/main" id="{08CAE6F5-8A04-405F-A29A-EFFA7A84924E}"/>
            </a:ext>
          </a:extLst>
        </xdr:cNvPr>
        <xdr:cNvPicPr/>
      </xdr:nvPicPr>
      <xdr:blipFill>
        <a:blip xmlns:r="http://schemas.openxmlformats.org/officeDocument/2006/relationships" r:embed="rId3"/>
        <a:stretch>
          <a:fillRect/>
        </a:stretch>
      </xdr:blipFill>
      <xdr:spPr>
        <a:xfrm>
          <a:off x="503132" y="3938693"/>
          <a:ext cx="333375" cy="389890"/>
        </a:xfrm>
        <a:prstGeom prst="rect">
          <a:avLst/>
        </a:prstGeom>
      </xdr:spPr>
    </xdr:pic>
    <xdr:clientData/>
  </xdr:twoCellAnchor>
  <xdr:twoCellAnchor editAs="oneCell">
    <xdr:from>
      <xdr:col>1</xdr:col>
      <xdr:colOff>57150</xdr:colOff>
      <xdr:row>10</xdr:row>
      <xdr:rowOff>54610</xdr:rowOff>
    </xdr:from>
    <xdr:to>
      <xdr:col>1</xdr:col>
      <xdr:colOff>396240</xdr:colOff>
      <xdr:row>10</xdr:row>
      <xdr:rowOff>437727</xdr:rowOff>
    </xdr:to>
    <xdr:pic>
      <xdr:nvPicPr>
        <xdr:cNvPr id="5" name="Picture 6">
          <a:extLst>
            <a:ext uri="{FF2B5EF4-FFF2-40B4-BE49-F238E27FC236}">
              <a16:creationId xmlns:a16="http://schemas.microsoft.com/office/drawing/2014/main" id="{C1CCE14B-DFEB-42F7-AE08-6F26045ACDC5}"/>
            </a:ext>
          </a:extLst>
        </xdr:cNvPr>
        <xdr:cNvPicPr/>
      </xdr:nvPicPr>
      <xdr:blipFill>
        <a:blip xmlns:r="http://schemas.openxmlformats.org/officeDocument/2006/relationships" r:embed="rId4"/>
        <a:stretch>
          <a:fillRect/>
        </a:stretch>
      </xdr:blipFill>
      <xdr:spPr>
        <a:xfrm>
          <a:off x="491067" y="5039360"/>
          <a:ext cx="342900" cy="379307"/>
        </a:xfrm>
        <a:prstGeom prst="rect">
          <a:avLst/>
        </a:prstGeom>
      </xdr:spPr>
    </xdr:pic>
    <xdr:clientData/>
  </xdr:twoCellAnchor>
  <xdr:twoCellAnchor editAs="oneCell">
    <xdr:from>
      <xdr:col>1</xdr:col>
      <xdr:colOff>57150</xdr:colOff>
      <xdr:row>11</xdr:row>
      <xdr:rowOff>54610</xdr:rowOff>
    </xdr:from>
    <xdr:to>
      <xdr:col>1</xdr:col>
      <xdr:colOff>396240</xdr:colOff>
      <xdr:row>11</xdr:row>
      <xdr:rowOff>440690</xdr:rowOff>
    </xdr:to>
    <xdr:pic>
      <xdr:nvPicPr>
        <xdr:cNvPr id="6" name="Picture 7">
          <a:extLst>
            <a:ext uri="{FF2B5EF4-FFF2-40B4-BE49-F238E27FC236}">
              <a16:creationId xmlns:a16="http://schemas.microsoft.com/office/drawing/2014/main" id="{B2D4839A-0B54-4EB7-ACA7-44D8E8D8904A}"/>
            </a:ext>
          </a:extLst>
        </xdr:cNvPr>
        <xdr:cNvPicPr/>
      </xdr:nvPicPr>
      <xdr:blipFill>
        <a:blip xmlns:r="http://schemas.openxmlformats.org/officeDocument/2006/relationships" r:embed="rId5"/>
        <a:stretch>
          <a:fillRect/>
        </a:stretch>
      </xdr:blipFill>
      <xdr:spPr>
        <a:xfrm>
          <a:off x="491067" y="6690360"/>
          <a:ext cx="342900" cy="389890"/>
        </a:xfrm>
        <a:prstGeom prst="rect">
          <a:avLst/>
        </a:prstGeom>
      </xdr:spPr>
    </xdr:pic>
    <xdr:clientData/>
  </xdr:twoCellAnchor>
  <xdr:twoCellAnchor editAs="oneCell">
    <xdr:from>
      <xdr:col>1</xdr:col>
      <xdr:colOff>92710</xdr:colOff>
      <xdr:row>12</xdr:row>
      <xdr:rowOff>41276</xdr:rowOff>
    </xdr:from>
    <xdr:to>
      <xdr:col>1</xdr:col>
      <xdr:colOff>399415</xdr:colOff>
      <xdr:row>12</xdr:row>
      <xdr:rowOff>455084</xdr:rowOff>
    </xdr:to>
    <xdr:pic>
      <xdr:nvPicPr>
        <xdr:cNvPr id="7" name="Picture 9">
          <a:extLst>
            <a:ext uri="{FF2B5EF4-FFF2-40B4-BE49-F238E27FC236}">
              <a16:creationId xmlns:a16="http://schemas.microsoft.com/office/drawing/2014/main" id="{0199C0A6-6D16-475B-9215-B5EC612CA31D}"/>
            </a:ext>
          </a:extLst>
        </xdr:cNvPr>
        <xdr:cNvPicPr/>
      </xdr:nvPicPr>
      <xdr:blipFill>
        <a:blip xmlns:r="http://schemas.openxmlformats.org/officeDocument/2006/relationships" r:embed="rId6"/>
        <a:stretch>
          <a:fillRect/>
        </a:stretch>
      </xdr:blipFill>
      <xdr:spPr>
        <a:xfrm>
          <a:off x="526627" y="7587193"/>
          <a:ext cx="310515" cy="413808"/>
        </a:xfrm>
        <a:prstGeom prst="rect">
          <a:avLst/>
        </a:prstGeom>
      </xdr:spPr>
    </xdr:pic>
    <xdr:clientData/>
  </xdr:twoCellAnchor>
  <xdr:twoCellAnchor editAs="oneCell">
    <xdr:from>
      <xdr:col>1</xdr:col>
      <xdr:colOff>57150</xdr:colOff>
      <xdr:row>14</xdr:row>
      <xdr:rowOff>40640</xdr:rowOff>
    </xdr:from>
    <xdr:to>
      <xdr:col>1</xdr:col>
      <xdr:colOff>396240</xdr:colOff>
      <xdr:row>14</xdr:row>
      <xdr:rowOff>398356</xdr:rowOff>
    </xdr:to>
    <xdr:pic>
      <xdr:nvPicPr>
        <xdr:cNvPr id="8" name="Picture 10">
          <a:extLst>
            <a:ext uri="{FF2B5EF4-FFF2-40B4-BE49-F238E27FC236}">
              <a16:creationId xmlns:a16="http://schemas.microsoft.com/office/drawing/2014/main" id="{C6E2007E-5CDF-4BEE-9AB6-95D67A6FED73}"/>
            </a:ext>
          </a:extLst>
        </xdr:cNvPr>
        <xdr:cNvPicPr/>
      </xdr:nvPicPr>
      <xdr:blipFill>
        <a:blip xmlns:r="http://schemas.openxmlformats.org/officeDocument/2006/relationships" r:embed="rId7"/>
        <a:stretch>
          <a:fillRect/>
        </a:stretch>
      </xdr:blipFill>
      <xdr:spPr>
        <a:xfrm>
          <a:off x="491067" y="9777307"/>
          <a:ext cx="342900" cy="361526"/>
        </a:xfrm>
        <a:prstGeom prst="rect">
          <a:avLst/>
        </a:prstGeom>
      </xdr:spPr>
    </xdr:pic>
    <xdr:clientData/>
  </xdr:twoCellAnchor>
  <xdr:twoCellAnchor editAs="oneCell">
    <xdr:from>
      <xdr:col>1</xdr:col>
      <xdr:colOff>68580</xdr:colOff>
      <xdr:row>15</xdr:row>
      <xdr:rowOff>53976</xdr:rowOff>
    </xdr:from>
    <xdr:to>
      <xdr:col>1</xdr:col>
      <xdr:colOff>398145</xdr:colOff>
      <xdr:row>15</xdr:row>
      <xdr:rowOff>401109</xdr:rowOff>
    </xdr:to>
    <xdr:pic>
      <xdr:nvPicPr>
        <xdr:cNvPr id="9" name="Picture 12">
          <a:extLst>
            <a:ext uri="{FF2B5EF4-FFF2-40B4-BE49-F238E27FC236}">
              <a16:creationId xmlns:a16="http://schemas.microsoft.com/office/drawing/2014/main" id="{A24A7072-E6A0-4CE7-86FD-3C70376A2762}"/>
            </a:ext>
          </a:extLst>
        </xdr:cNvPr>
        <xdr:cNvPicPr/>
      </xdr:nvPicPr>
      <xdr:blipFill>
        <a:blip xmlns:r="http://schemas.openxmlformats.org/officeDocument/2006/relationships" r:embed="rId8"/>
        <a:stretch>
          <a:fillRect/>
        </a:stretch>
      </xdr:blipFill>
      <xdr:spPr>
        <a:xfrm>
          <a:off x="502497" y="10520893"/>
          <a:ext cx="333375" cy="337608"/>
        </a:xfrm>
        <a:prstGeom prst="rect">
          <a:avLst/>
        </a:prstGeom>
      </xdr:spPr>
    </xdr:pic>
    <xdr:clientData/>
  </xdr:twoCellAnchor>
  <xdr:oneCellAnchor>
    <xdr:from>
      <xdr:col>1</xdr:col>
      <xdr:colOff>81280</xdr:colOff>
      <xdr:row>19</xdr:row>
      <xdr:rowOff>60960</xdr:rowOff>
    </xdr:from>
    <xdr:ext cx="320040" cy="339090"/>
    <xdr:pic>
      <xdr:nvPicPr>
        <xdr:cNvPr id="10" name="Picture 1">
          <a:extLst>
            <a:ext uri="{FF2B5EF4-FFF2-40B4-BE49-F238E27FC236}">
              <a16:creationId xmlns:a16="http://schemas.microsoft.com/office/drawing/2014/main" id="{C3A9DB2A-39EB-4533-B3AE-AEA6E7D944A2}"/>
            </a:ext>
          </a:extLst>
        </xdr:cNvPr>
        <xdr:cNvPicPr/>
      </xdr:nvPicPr>
      <xdr:blipFill rotWithShape="1">
        <a:blip xmlns:r="http://schemas.openxmlformats.org/officeDocument/2006/relationships" r:embed="rId9"/>
        <a:srcRect r="-6164" b="-6401"/>
        <a:stretch/>
      </xdr:blipFill>
      <xdr:spPr bwMode="auto">
        <a:xfrm>
          <a:off x="521335" y="12411075"/>
          <a:ext cx="320040" cy="339090"/>
        </a:xfrm>
        <a:prstGeom prst="rect">
          <a:avLst/>
        </a:prstGeom>
        <a:ln>
          <a:noFill/>
        </a:ln>
        <a:extLst>
          <a:ext uri="{53640926-AAD7-44D8-BBD7-CCE9431645EC}">
            <a14:shadowObscured xmlns:a14="http://schemas.microsoft.com/office/drawing/2010/main"/>
          </a:ext>
        </a:extLst>
      </xdr:spPr>
    </xdr:pic>
    <xdr:clientData/>
  </xdr:oneCellAnchor>
  <xdr:oneCellAnchor>
    <xdr:from>
      <xdr:col>1</xdr:col>
      <xdr:colOff>60960</xdr:colOff>
      <xdr:row>20</xdr:row>
      <xdr:rowOff>40640</xdr:rowOff>
    </xdr:from>
    <xdr:ext cx="335280" cy="323850"/>
    <xdr:pic>
      <xdr:nvPicPr>
        <xdr:cNvPr id="11" name="Picture 2">
          <a:extLst>
            <a:ext uri="{FF2B5EF4-FFF2-40B4-BE49-F238E27FC236}">
              <a16:creationId xmlns:a16="http://schemas.microsoft.com/office/drawing/2014/main" id="{F3C04D95-534D-446D-8147-E450CD18B681}"/>
            </a:ext>
          </a:extLst>
        </xdr:cNvPr>
        <xdr:cNvPicPr/>
      </xdr:nvPicPr>
      <xdr:blipFill>
        <a:blip xmlns:r="http://schemas.openxmlformats.org/officeDocument/2006/relationships" r:embed="rId10"/>
        <a:stretch>
          <a:fillRect/>
        </a:stretch>
      </xdr:blipFill>
      <xdr:spPr>
        <a:xfrm>
          <a:off x="495300" y="13308965"/>
          <a:ext cx="335280" cy="323850"/>
        </a:xfrm>
        <a:prstGeom prst="rect">
          <a:avLst/>
        </a:prstGeom>
      </xdr:spPr>
    </xdr:pic>
    <xdr:clientData/>
  </xdr:oneCellAnchor>
  <xdr:oneCellAnchor>
    <xdr:from>
      <xdr:col>1</xdr:col>
      <xdr:colOff>60960</xdr:colOff>
      <xdr:row>21</xdr:row>
      <xdr:rowOff>31115</xdr:rowOff>
    </xdr:from>
    <xdr:ext cx="335280" cy="320040"/>
    <xdr:pic>
      <xdr:nvPicPr>
        <xdr:cNvPr id="12" name="Picture 8">
          <a:extLst>
            <a:ext uri="{FF2B5EF4-FFF2-40B4-BE49-F238E27FC236}">
              <a16:creationId xmlns:a16="http://schemas.microsoft.com/office/drawing/2014/main" id="{2BA267D9-9BD2-4DA9-9F96-BED4B2236255}"/>
            </a:ext>
          </a:extLst>
        </xdr:cNvPr>
        <xdr:cNvPicPr/>
      </xdr:nvPicPr>
      <xdr:blipFill>
        <a:blip xmlns:r="http://schemas.openxmlformats.org/officeDocument/2006/relationships" r:embed="rId11"/>
        <a:stretch>
          <a:fillRect/>
        </a:stretch>
      </xdr:blipFill>
      <xdr:spPr>
        <a:xfrm>
          <a:off x="495300" y="14030960"/>
          <a:ext cx="335280" cy="320040"/>
        </a:xfrm>
        <a:prstGeom prst="rect">
          <a:avLst/>
        </a:prstGeom>
      </xdr:spPr>
    </xdr:pic>
    <xdr:clientData/>
  </xdr:oneCellAnchor>
  <xdr:oneCellAnchor>
    <xdr:from>
      <xdr:col>1</xdr:col>
      <xdr:colOff>60960</xdr:colOff>
      <xdr:row>22</xdr:row>
      <xdr:rowOff>22225</xdr:rowOff>
    </xdr:from>
    <xdr:ext cx="335280" cy="310515"/>
    <xdr:pic>
      <xdr:nvPicPr>
        <xdr:cNvPr id="13" name="Picture 11">
          <a:extLst>
            <a:ext uri="{FF2B5EF4-FFF2-40B4-BE49-F238E27FC236}">
              <a16:creationId xmlns:a16="http://schemas.microsoft.com/office/drawing/2014/main" id="{CA3E9D9F-5FB5-49F8-8588-4309ECAEA5DF}"/>
            </a:ext>
          </a:extLst>
        </xdr:cNvPr>
        <xdr:cNvPicPr/>
      </xdr:nvPicPr>
      <xdr:blipFill>
        <a:blip xmlns:r="http://schemas.openxmlformats.org/officeDocument/2006/relationships" r:embed="rId12"/>
        <a:stretch>
          <a:fillRect/>
        </a:stretch>
      </xdr:blipFill>
      <xdr:spPr>
        <a:xfrm>
          <a:off x="495300" y="14448790"/>
          <a:ext cx="335280" cy="310515"/>
        </a:xfrm>
        <a:prstGeom prst="rect">
          <a:avLst/>
        </a:prstGeom>
      </xdr:spPr>
    </xdr:pic>
    <xdr:clientData/>
  </xdr:oneCellAnchor>
  <xdr:oneCellAnchor>
    <xdr:from>
      <xdr:col>1</xdr:col>
      <xdr:colOff>70485</xdr:colOff>
      <xdr:row>23</xdr:row>
      <xdr:rowOff>59055</xdr:rowOff>
    </xdr:from>
    <xdr:ext cx="335280" cy="330835"/>
    <xdr:pic>
      <xdr:nvPicPr>
        <xdr:cNvPr id="14" name="Picture 13">
          <a:extLst>
            <a:ext uri="{FF2B5EF4-FFF2-40B4-BE49-F238E27FC236}">
              <a16:creationId xmlns:a16="http://schemas.microsoft.com/office/drawing/2014/main" id="{ADC0BDC0-219D-43D6-B3CA-F327F417823B}"/>
            </a:ext>
          </a:extLst>
        </xdr:cNvPr>
        <xdr:cNvPicPr/>
      </xdr:nvPicPr>
      <xdr:blipFill>
        <a:blip xmlns:r="http://schemas.openxmlformats.org/officeDocument/2006/relationships" r:embed="rId13"/>
        <a:stretch>
          <a:fillRect/>
        </a:stretch>
      </xdr:blipFill>
      <xdr:spPr>
        <a:xfrm>
          <a:off x="506730" y="15400020"/>
          <a:ext cx="335280" cy="330835"/>
        </a:xfrm>
        <a:prstGeom prst="rect">
          <a:avLst/>
        </a:prstGeom>
      </xdr:spPr>
    </xdr:pic>
    <xdr:clientData/>
  </xdr:oneCellAnchor>
  <xdr:oneCellAnchor>
    <xdr:from>
      <xdr:col>1</xdr:col>
      <xdr:colOff>71120</xdr:colOff>
      <xdr:row>24</xdr:row>
      <xdr:rowOff>50800</xdr:rowOff>
    </xdr:from>
    <xdr:ext cx="327660" cy="310515"/>
    <xdr:pic>
      <xdr:nvPicPr>
        <xdr:cNvPr id="15" name="Picture 14">
          <a:extLst>
            <a:ext uri="{FF2B5EF4-FFF2-40B4-BE49-F238E27FC236}">
              <a16:creationId xmlns:a16="http://schemas.microsoft.com/office/drawing/2014/main" id="{4DA34313-4FBE-434E-BE0B-67F50AE6C7B5}"/>
            </a:ext>
          </a:extLst>
        </xdr:cNvPr>
        <xdr:cNvPicPr/>
      </xdr:nvPicPr>
      <xdr:blipFill>
        <a:blip xmlns:r="http://schemas.openxmlformats.org/officeDocument/2006/relationships" r:embed="rId14"/>
        <a:stretch>
          <a:fillRect/>
        </a:stretch>
      </xdr:blipFill>
      <xdr:spPr>
        <a:xfrm>
          <a:off x="507365" y="15837535"/>
          <a:ext cx="327660" cy="310515"/>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1</xdr:col>
      <xdr:colOff>70485</xdr:colOff>
      <xdr:row>6</xdr:row>
      <xdr:rowOff>69850</xdr:rowOff>
    </xdr:from>
    <xdr:to>
      <xdr:col>1</xdr:col>
      <xdr:colOff>401955</xdr:colOff>
      <xdr:row>6</xdr:row>
      <xdr:rowOff>382270</xdr:rowOff>
    </xdr:to>
    <xdr:pic>
      <xdr:nvPicPr>
        <xdr:cNvPr id="4" name="Picture 3">
          <a:extLst>
            <a:ext uri="{FF2B5EF4-FFF2-40B4-BE49-F238E27FC236}">
              <a16:creationId xmlns:a16="http://schemas.microsoft.com/office/drawing/2014/main" id="{6E7410E6-31FF-47BD-AD5E-1EC15FFA770E}"/>
            </a:ext>
          </a:extLst>
        </xdr:cNvPr>
        <xdr:cNvPicPr/>
      </xdr:nvPicPr>
      <xdr:blipFill>
        <a:blip xmlns:r="http://schemas.openxmlformats.org/officeDocument/2006/relationships" r:embed="rId1"/>
        <a:stretch>
          <a:fillRect/>
        </a:stretch>
      </xdr:blipFill>
      <xdr:spPr>
        <a:xfrm>
          <a:off x="499110" y="1746250"/>
          <a:ext cx="335280" cy="312420"/>
        </a:xfrm>
        <a:prstGeom prst="rect">
          <a:avLst/>
        </a:prstGeom>
      </xdr:spPr>
    </xdr:pic>
    <xdr:clientData/>
  </xdr:twoCellAnchor>
  <xdr:twoCellAnchor editAs="oneCell">
    <xdr:from>
      <xdr:col>1</xdr:col>
      <xdr:colOff>60960</xdr:colOff>
      <xdr:row>7</xdr:row>
      <xdr:rowOff>60960</xdr:rowOff>
    </xdr:from>
    <xdr:to>
      <xdr:col>1</xdr:col>
      <xdr:colOff>400050</xdr:colOff>
      <xdr:row>7</xdr:row>
      <xdr:rowOff>396240</xdr:rowOff>
    </xdr:to>
    <xdr:pic>
      <xdr:nvPicPr>
        <xdr:cNvPr id="5" name="Picture 4">
          <a:extLst>
            <a:ext uri="{FF2B5EF4-FFF2-40B4-BE49-F238E27FC236}">
              <a16:creationId xmlns:a16="http://schemas.microsoft.com/office/drawing/2014/main" id="{0AEE706E-BCB7-460A-962E-4C61185BCB35}"/>
            </a:ext>
          </a:extLst>
        </xdr:cNvPr>
        <xdr:cNvPicPr/>
      </xdr:nvPicPr>
      <xdr:blipFill>
        <a:blip xmlns:r="http://schemas.openxmlformats.org/officeDocument/2006/relationships" r:embed="rId2"/>
        <a:stretch>
          <a:fillRect/>
        </a:stretch>
      </xdr:blipFill>
      <xdr:spPr>
        <a:xfrm>
          <a:off x="765810" y="7595235"/>
          <a:ext cx="323850" cy="323850"/>
        </a:xfrm>
        <a:prstGeom prst="rect">
          <a:avLst/>
        </a:prstGeom>
      </xdr:spPr>
    </xdr:pic>
    <xdr:clientData/>
  </xdr:twoCellAnchor>
  <xdr:twoCellAnchor editAs="oneCell">
    <xdr:from>
      <xdr:col>1</xdr:col>
      <xdr:colOff>71120</xdr:colOff>
      <xdr:row>8</xdr:row>
      <xdr:rowOff>50800</xdr:rowOff>
    </xdr:from>
    <xdr:to>
      <xdr:col>1</xdr:col>
      <xdr:colOff>402590</xdr:colOff>
      <xdr:row>8</xdr:row>
      <xdr:rowOff>365125</xdr:rowOff>
    </xdr:to>
    <xdr:pic>
      <xdr:nvPicPr>
        <xdr:cNvPr id="6" name="Picture 5">
          <a:extLst>
            <a:ext uri="{FF2B5EF4-FFF2-40B4-BE49-F238E27FC236}">
              <a16:creationId xmlns:a16="http://schemas.microsoft.com/office/drawing/2014/main" id="{2C49F89F-1B60-4D82-A043-064990D94E59}"/>
            </a:ext>
          </a:extLst>
        </xdr:cNvPr>
        <xdr:cNvPicPr/>
      </xdr:nvPicPr>
      <xdr:blipFill>
        <a:blip xmlns:r="http://schemas.openxmlformats.org/officeDocument/2006/relationships" r:embed="rId3"/>
        <a:stretch>
          <a:fillRect/>
        </a:stretch>
      </xdr:blipFill>
      <xdr:spPr>
        <a:xfrm>
          <a:off x="775970" y="7985125"/>
          <a:ext cx="323850" cy="320040"/>
        </a:xfrm>
        <a:prstGeom prst="rect">
          <a:avLst/>
        </a:prstGeom>
      </xdr:spPr>
    </xdr:pic>
    <xdr:clientData/>
  </xdr:twoCellAnchor>
  <xdr:twoCellAnchor editAs="oneCell">
    <xdr:from>
      <xdr:col>1</xdr:col>
      <xdr:colOff>60960</xdr:colOff>
      <xdr:row>9</xdr:row>
      <xdr:rowOff>50800</xdr:rowOff>
    </xdr:from>
    <xdr:to>
      <xdr:col>1</xdr:col>
      <xdr:colOff>400050</xdr:colOff>
      <xdr:row>9</xdr:row>
      <xdr:rowOff>359410</xdr:rowOff>
    </xdr:to>
    <xdr:pic>
      <xdr:nvPicPr>
        <xdr:cNvPr id="7" name="Picture 6">
          <a:extLst>
            <a:ext uri="{FF2B5EF4-FFF2-40B4-BE49-F238E27FC236}">
              <a16:creationId xmlns:a16="http://schemas.microsoft.com/office/drawing/2014/main" id="{3F1F450E-0DB5-4FF0-88B0-CD3DC26D6993}"/>
            </a:ext>
          </a:extLst>
        </xdr:cNvPr>
        <xdr:cNvPicPr/>
      </xdr:nvPicPr>
      <xdr:blipFill>
        <a:blip xmlns:r="http://schemas.openxmlformats.org/officeDocument/2006/relationships" r:embed="rId4"/>
        <a:stretch>
          <a:fillRect/>
        </a:stretch>
      </xdr:blipFill>
      <xdr:spPr>
        <a:xfrm>
          <a:off x="765810" y="8385175"/>
          <a:ext cx="323850" cy="316230"/>
        </a:xfrm>
        <a:prstGeom prst="rect">
          <a:avLst/>
        </a:prstGeom>
      </xdr:spPr>
    </xdr:pic>
    <xdr:clientData/>
  </xdr:twoCellAnchor>
  <xdr:twoCellAnchor editAs="oneCell">
    <xdr:from>
      <xdr:col>1</xdr:col>
      <xdr:colOff>60960</xdr:colOff>
      <xdr:row>10</xdr:row>
      <xdr:rowOff>50800</xdr:rowOff>
    </xdr:from>
    <xdr:to>
      <xdr:col>1</xdr:col>
      <xdr:colOff>400050</xdr:colOff>
      <xdr:row>10</xdr:row>
      <xdr:rowOff>365125</xdr:rowOff>
    </xdr:to>
    <xdr:pic>
      <xdr:nvPicPr>
        <xdr:cNvPr id="8" name="Picture 7">
          <a:extLst>
            <a:ext uri="{FF2B5EF4-FFF2-40B4-BE49-F238E27FC236}">
              <a16:creationId xmlns:a16="http://schemas.microsoft.com/office/drawing/2014/main" id="{4860CD01-89B1-4C51-B20E-A010B0CA5D51}"/>
            </a:ext>
          </a:extLst>
        </xdr:cNvPr>
        <xdr:cNvPicPr/>
      </xdr:nvPicPr>
      <xdr:blipFill>
        <a:blip xmlns:r="http://schemas.openxmlformats.org/officeDocument/2006/relationships" r:embed="rId5"/>
        <a:stretch>
          <a:fillRect/>
        </a:stretch>
      </xdr:blipFill>
      <xdr:spPr>
        <a:xfrm>
          <a:off x="765810" y="8785225"/>
          <a:ext cx="323850" cy="323850"/>
        </a:xfrm>
        <a:prstGeom prst="rect">
          <a:avLst/>
        </a:prstGeom>
      </xdr:spPr>
    </xdr:pic>
    <xdr:clientData/>
  </xdr:twoCellAnchor>
  <xdr:twoCellAnchor editAs="oneCell">
    <xdr:from>
      <xdr:col>1</xdr:col>
      <xdr:colOff>88900</xdr:colOff>
      <xdr:row>11</xdr:row>
      <xdr:rowOff>41275</xdr:rowOff>
    </xdr:from>
    <xdr:to>
      <xdr:col>1</xdr:col>
      <xdr:colOff>403225</xdr:colOff>
      <xdr:row>11</xdr:row>
      <xdr:rowOff>363220</xdr:rowOff>
    </xdr:to>
    <xdr:pic>
      <xdr:nvPicPr>
        <xdr:cNvPr id="10" name="Picture 9">
          <a:extLst>
            <a:ext uri="{FF2B5EF4-FFF2-40B4-BE49-F238E27FC236}">
              <a16:creationId xmlns:a16="http://schemas.microsoft.com/office/drawing/2014/main" id="{54B1B856-C96E-4F08-8098-D88767FF9C24}"/>
            </a:ext>
          </a:extLst>
        </xdr:cNvPr>
        <xdr:cNvPicPr/>
      </xdr:nvPicPr>
      <xdr:blipFill>
        <a:blip xmlns:r="http://schemas.openxmlformats.org/officeDocument/2006/relationships" r:embed="rId6"/>
        <a:stretch>
          <a:fillRect/>
        </a:stretch>
      </xdr:blipFill>
      <xdr:spPr>
        <a:xfrm>
          <a:off x="517525" y="3746500"/>
          <a:ext cx="310515" cy="310515"/>
        </a:xfrm>
        <a:prstGeom prst="rect">
          <a:avLst/>
        </a:prstGeom>
      </xdr:spPr>
    </xdr:pic>
    <xdr:clientData/>
  </xdr:twoCellAnchor>
  <xdr:twoCellAnchor editAs="oneCell">
    <xdr:from>
      <xdr:col>1</xdr:col>
      <xdr:colOff>60960</xdr:colOff>
      <xdr:row>12</xdr:row>
      <xdr:rowOff>40640</xdr:rowOff>
    </xdr:from>
    <xdr:to>
      <xdr:col>1</xdr:col>
      <xdr:colOff>400050</xdr:colOff>
      <xdr:row>12</xdr:row>
      <xdr:rowOff>360680</xdr:rowOff>
    </xdr:to>
    <xdr:pic>
      <xdr:nvPicPr>
        <xdr:cNvPr id="11" name="Picture 10">
          <a:extLst>
            <a:ext uri="{FF2B5EF4-FFF2-40B4-BE49-F238E27FC236}">
              <a16:creationId xmlns:a16="http://schemas.microsoft.com/office/drawing/2014/main" id="{DAB57A01-34CA-43F1-AD86-27F254925431}"/>
            </a:ext>
          </a:extLst>
        </xdr:cNvPr>
        <xdr:cNvPicPr/>
      </xdr:nvPicPr>
      <xdr:blipFill>
        <a:blip xmlns:r="http://schemas.openxmlformats.org/officeDocument/2006/relationships" r:embed="rId7"/>
        <a:stretch>
          <a:fillRect/>
        </a:stretch>
      </xdr:blipFill>
      <xdr:spPr>
        <a:xfrm>
          <a:off x="765810" y="9975215"/>
          <a:ext cx="323850" cy="320040"/>
        </a:xfrm>
        <a:prstGeom prst="rect">
          <a:avLst/>
        </a:prstGeom>
      </xdr:spPr>
    </xdr:pic>
    <xdr:clientData/>
  </xdr:twoCellAnchor>
  <xdr:twoCellAnchor editAs="oneCell">
    <xdr:from>
      <xdr:col>1</xdr:col>
      <xdr:colOff>70485</xdr:colOff>
      <xdr:row>13</xdr:row>
      <xdr:rowOff>50165</xdr:rowOff>
    </xdr:from>
    <xdr:to>
      <xdr:col>1</xdr:col>
      <xdr:colOff>401955</xdr:colOff>
      <xdr:row>13</xdr:row>
      <xdr:rowOff>360680</xdr:rowOff>
    </xdr:to>
    <xdr:pic>
      <xdr:nvPicPr>
        <xdr:cNvPr id="13" name="Picture 12">
          <a:extLst>
            <a:ext uri="{FF2B5EF4-FFF2-40B4-BE49-F238E27FC236}">
              <a16:creationId xmlns:a16="http://schemas.microsoft.com/office/drawing/2014/main" id="{419F7950-2C49-42A7-85A1-949A4EB316FA}"/>
            </a:ext>
          </a:extLst>
        </xdr:cNvPr>
        <xdr:cNvPicPr/>
      </xdr:nvPicPr>
      <xdr:blipFill>
        <a:blip xmlns:r="http://schemas.openxmlformats.org/officeDocument/2006/relationships" r:embed="rId8"/>
        <a:stretch>
          <a:fillRect/>
        </a:stretch>
      </xdr:blipFill>
      <xdr:spPr>
        <a:xfrm>
          <a:off x="499110" y="4555490"/>
          <a:ext cx="335280" cy="323850"/>
        </a:xfrm>
        <a:prstGeom prst="rect">
          <a:avLst/>
        </a:prstGeom>
      </xdr:spPr>
    </xdr:pic>
    <xdr:clientData/>
  </xdr:twoCellAnchor>
  <xdr:oneCellAnchor>
    <xdr:from>
      <xdr:col>1</xdr:col>
      <xdr:colOff>81280</xdr:colOff>
      <xdr:row>17</xdr:row>
      <xdr:rowOff>60960</xdr:rowOff>
    </xdr:from>
    <xdr:ext cx="320040" cy="339090"/>
    <xdr:pic>
      <xdr:nvPicPr>
        <xdr:cNvPr id="44" name="Picture 1">
          <a:extLst>
            <a:ext uri="{FF2B5EF4-FFF2-40B4-BE49-F238E27FC236}">
              <a16:creationId xmlns:a16="http://schemas.microsoft.com/office/drawing/2014/main" id="{29E1AA86-D9C6-4BB1-B3FF-093E3A8BA8B4}"/>
            </a:ext>
          </a:extLst>
        </xdr:cNvPr>
        <xdr:cNvPicPr/>
      </xdr:nvPicPr>
      <xdr:blipFill rotWithShape="1">
        <a:blip xmlns:r="http://schemas.openxmlformats.org/officeDocument/2006/relationships" r:embed="rId9"/>
        <a:srcRect r="-6164" b="-6401"/>
        <a:stretch/>
      </xdr:blipFill>
      <xdr:spPr bwMode="auto">
        <a:xfrm>
          <a:off x="509905" y="3909060"/>
          <a:ext cx="320040" cy="339090"/>
        </a:xfrm>
        <a:prstGeom prst="rect">
          <a:avLst/>
        </a:prstGeom>
        <a:ln>
          <a:noFill/>
        </a:ln>
        <a:extLst>
          <a:ext uri="{53640926-AAD7-44D8-BBD7-CCE9431645EC}">
            <a14:shadowObscured xmlns:a14="http://schemas.microsoft.com/office/drawing/2010/main"/>
          </a:ext>
        </a:extLst>
      </xdr:spPr>
    </xdr:pic>
    <xdr:clientData/>
  </xdr:oneCellAnchor>
  <xdr:oneCellAnchor>
    <xdr:from>
      <xdr:col>1</xdr:col>
      <xdr:colOff>60960</xdr:colOff>
      <xdr:row>18</xdr:row>
      <xdr:rowOff>40640</xdr:rowOff>
    </xdr:from>
    <xdr:ext cx="335280" cy="323850"/>
    <xdr:pic>
      <xdr:nvPicPr>
        <xdr:cNvPr id="45" name="Picture 2">
          <a:extLst>
            <a:ext uri="{FF2B5EF4-FFF2-40B4-BE49-F238E27FC236}">
              <a16:creationId xmlns:a16="http://schemas.microsoft.com/office/drawing/2014/main" id="{1E7E76D5-9506-4252-ADE0-986922C34340}"/>
            </a:ext>
          </a:extLst>
        </xdr:cNvPr>
        <xdr:cNvPicPr/>
      </xdr:nvPicPr>
      <xdr:blipFill>
        <a:blip xmlns:r="http://schemas.openxmlformats.org/officeDocument/2006/relationships" r:embed="rId10"/>
        <a:stretch>
          <a:fillRect/>
        </a:stretch>
      </xdr:blipFill>
      <xdr:spPr>
        <a:xfrm>
          <a:off x="489585" y="4288790"/>
          <a:ext cx="335280" cy="323850"/>
        </a:xfrm>
        <a:prstGeom prst="rect">
          <a:avLst/>
        </a:prstGeom>
      </xdr:spPr>
    </xdr:pic>
    <xdr:clientData/>
  </xdr:oneCellAnchor>
  <xdr:oneCellAnchor>
    <xdr:from>
      <xdr:col>1</xdr:col>
      <xdr:colOff>60960</xdr:colOff>
      <xdr:row>19</xdr:row>
      <xdr:rowOff>31115</xdr:rowOff>
    </xdr:from>
    <xdr:ext cx="335280" cy="320040"/>
    <xdr:pic>
      <xdr:nvPicPr>
        <xdr:cNvPr id="51" name="Picture 8">
          <a:extLst>
            <a:ext uri="{FF2B5EF4-FFF2-40B4-BE49-F238E27FC236}">
              <a16:creationId xmlns:a16="http://schemas.microsoft.com/office/drawing/2014/main" id="{61E27AB5-F051-417C-8362-E0D3430B02BD}"/>
            </a:ext>
          </a:extLst>
        </xdr:cNvPr>
        <xdr:cNvPicPr/>
      </xdr:nvPicPr>
      <xdr:blipFill>
        <a:blip xmlns:r="http://schemas.openxmlformats.org/officeDocument/2006/relationships" r:embed="rId11"/>
        <a:stretch>
          <a:fillRect/>
        </a:stretch>
      </xdr:blipFill>
      <xdr:spPr>
        <a:xfrm>
          <a:off x="489585" y="7174865"/>
          <a:ext cx="335280" cy="320040"/>
        </a:xfrm>
        <a:prstGeom prst="rect">
          <a:avLst/>
        </a:prstGeom>
      </xdr:spPr>
    </xdr:pic>
    <xdr:clientData/>
  </xdr:oneCellAnchor>
  <xdr:oneCellAnchor>
    <xdr:from>
      <xdr:col>1</xdr:col>
      <xdr:colOff>60960</xdr:colOff>
      <xdr:row>20</xdr:row>
      <xdr:rowOff>22225</xdr:rowOff>
    </xdr:from>
    <xdr:ext cx="335280" cy="310515"/>
    <xdr:pic>
      <xdr:nvPicPr>
        <xdr:cNvPr id="54" name="Picture 11">
          <a:extLst>
            <a:ext uri="{FF2B5EF4-FFF2-40B4-BE49-F238E27FC236}">
              <a16:creationId xmlns:a16="http://schemas.microsoft.com/office/drawing/2014/main" id="{ADE7B045-40E4-498B-B614-D6950EC37206}"/>
            </a:ext>
          </a:extLst>
        </xdr:cNvPr>
        <xdr:cNvPicPr/>
      </xdr:nvPicPr>
      <xdr:blipFill>
        <a:blip xmlns:r="http://schemas.openxmlformats.org/officeDocument/2006/relationships" r:embed="rId12"/>
        <a:stretch>
          <a:fillRect/>
        </a:stretch>
      </xdr:blipFill>
      <xdr:spPr>
        <a:xfrm>
          <a:off x="489585" y="11280775"/>
          <a:ext cx="335280" cy="310515"/>
        </a:xfrm>
        <a:prstGeom prst="rect">
          <a:avLst/>
        </a:prstGeom>
      </xdr:spPr>
    </xdr:pic>
    <xdr:clientData/>
  </xdr:oneCellAnchor>
  <xdr:oneCellAnchor>
    <xdr:from>
      <xdr:col>1</xdr:col>
      <xdr:colOff>70485</xdr:colOff>
      <xdr:row>21</xdr:row>
      <xdr:rowOff>59055</xdr:rowOff>
    </xdr:from>
    <xdr:ext cx="335280" cy="330835"/>
    <xdr:pic>
      <xdr:nvPicPr>
        <xdr:cNvPr id="56" name="Picture 13">
          <a:extLst>
            <a:ext uri="{FF2B5EF4-FFF2-40B4-BE49-F238E27FC236}">
              <a16:creationId xmlns:a16="http://schemas.microsoft.com/office/drawing/2014/main" id="{134AB43B-21B5-47F7-93BF-9D915584BB16}"/>
            </a:ext>
          </a:extLst>
        </xdr:cNvPr>
        <xdr:cNvPicPr/>
      </xdr:nvPicPr>
      <xdr:blipFill>
        <a:blip xmlns:r="http://schemas.openxmlformats.org/officeDocument/2006/relationships" r:embed="rId13"/>
        <a:stretch>
          <a:fillRect/>
        </a:stretch>
      </xdr:blipFill>
      <xdr:spPr>
        <a:xfrm>
          <a:off x="499110" y="8822055"/>
          <a:ext cx="335280" cy="330835"/>
        </a:xfrm>
        <a:prstGeom prst="rect">
          <a:avLst/>
        </a:prstGeom>
      </xdr:spPr>
    </xdr:pic>
    <xdr:clientData/>
  </xdr:oneCellAnchor>
  <xdr:oneCellAnchor>
    <xdr:from>
      <xdr:col>1</xdr:col>
      <xdr:colOff>71120</xdr:colOff>
      <xdr:row>22</xdr:row>
      <xdr:rowOff>50800</xdr:rowOff>
    </xdr:from>
    <xdr:ext cx="327660" cy="310515"/>
    <xdr:pic>
      <xdr:nvPicPr>
        <xdr:cNvPr id="57" name="Picture 14">
          <a:extLst>
            <a:ext uri="{FF2B5EF4-FFF2-40B4-BE49-F238E27FC236}">
              <a16:creationId xmlns:a16="http://schemas.microsoft.com/office/drawing/2014/main" id="{0DEC8A56-70CF-44B0-90CD-5FF2B9BD8E77}"/>
            </a:ext>
          </a:extLst>
        </xdr:cNvPr>
        <xdr:cNvPicPr/>
      </xdr:nvPicPr>
      <xdr:blipFill>
        <a:blip xmlns:r="http://schemas.openxmlformats.org/officeDocument/2006/relationships" r:embed="rId14"/>
        <a:stretch>
          <a:fillRect/>
        </a:stretch>
      </xdr:blipFill>
      <xdr:spPr>
        <a:xfrm>
          <a:off x="499745" y="9099550"/>
          <a:ext cx="327660" cy="310515"/>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twoCellAnchor>
    <xdr:from>
      <xdr:col>3</xdr:col>
      <xdr:colOff>600075</xdr:colOff>
      <xdr:row>1</xdr:row>
      <xdr:rowOff>9525</xdr:rowOff>
    </xdr:from>
    <xdr:to>
      <xdr:col>15</xdr:col>
      <xdr:colOff>1743075</xdr:colOff>
      <xdr:row>36</xdr:row>
      <xdr:rowOff>114300</xdr:rowOff>
    </xdr:to>
    <xdr:sp macro="" textlink="">
      <xdr:nvSpPr>
        <xdr:cNvPr id="2" name="textruta 1">
          <a:extLst>
            <a:ext uri="{FF2B5EF4-FFF2-40B4-BE49-F238E27FC236}">
              <a16:creationId xmlns:a16="http://schemas.microsoft.com/office/drawing/2014/main" id="{5A2B6CA8-0D52-4BA1-83CF-5B56EF3479BB}"/>
            </a:ext>
          </a:extLst>
        </xdr:cNvPr>
        <xdr:cNvSpPr txBox="1"/>
      </xdr:nvSpPr>
      <xdr:spPr>
        <a:xfrm>
          <a:off x="4648200" y="247650"/>
          <a:ext cx="8458200" cy="6791325"/>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v-SE" sz="1600" b="1"/>
            <a:t>Results</a:t>
          </a:r>
        </a:p>
        <a:p>
          <a:endParaRPr lang="sv-SE" sz="1600" b="1"/>
        </a:p>
        <a:p>
          <a:r>
            <a:rPr lang="sv-SE" sz="1100"/>
            <a:t>Visualisation of maturity by dimension</a:t>
          </a:r>
          <a:endParaRPr lang="sv-SE" sz="1100" baseline="0"/>
        </a:p>
        <a:p>
          <a:endParaRPr lang="sv-SE" sz="1100" baseline="0"/>
        </a:p>
      </xdr:txBody>
    </xdr:sp>
    <xdr:clientData/>
  </xdr:twoCellAnchor>
  <xdr:twoCellAnchor>
    <xdr:from>
      <xdr:col>5</xdr:col>
      <xdr:colOff>400050</xdr:colOff>
      <xdr:row>8</xdr:row>
      <xdr:rowOff>52386</xdr:rowOff>
    </xdr:from>
    <xdr:to>
      <xdr:col>15</xdr:col>
      <xdr:colOff>533400</xdr:colOff>
      <xdr:row>33</xdr:row>
      <xdr:rowOff>114300</xdr:rowOff>
    </xdr:to>
    <xdr:graphicFrame macro="">
      <xdr:nvGraphicFramePr>
        <xdr:cNvPr id="6" name="Diagram 5">
          <a:extLst>
            <a:ext uri="{FF2B5EF4-FFF2-40B4-BE49-F238E27FC236}">
              <a16:creationId xmlns:a16="http://schemas.microsoft.com/office/drawing/2014/main" id="{20BF49F4-28A7-56A0-C9C7-34A1A67E908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ublished="0"/>
  <dimension ref="A1"/>
  <sheetViews>
    <sheetView topLeftCell="A11" workbookViewId="0">
      <selection activeCell="J35" sqref="J35"/>
    </sheetView>
  </sheetViews>
  <sheetFormatPr defaultColWidth="8.85546875" defaultRowHeight="15" x14ac:dyDescent="0.25"/>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ublished="0"/>
  <dimension ref="A1:B9"/>
  <sheetViews>
    <sheetView workbookViewId="0">
      <selection activeCell="B16" sqref="B16"/>
    </sheetView>
  </sheetViews>
  <sheetFormatPr defaultColWidth="8.85546875" defaultRowHeight="15" x14ac:dyDescent="0.25"/>
  <cols>
    <col min="1" max="1" width="33.28515625" bestFit="1" customWidth="1"/>
    <col min="2" max="2" width="21.5703125" bestFit="1" customWidth="1"/>
    <col min="3" max="3" width="13.7109375" bestFit="1" customWidth="1"/>
    <col min="16" max="16" width="34.85546875" bestFit="1" customWidth="1"/>
    <col min="17" max="17" width="5.85546875" bestFit="1" customWidth="1"/>
    <col min="21" max="21" width="18.5703125" customWidth="1"/>
    <col min="22" max="22" width="13.7109375" bestFit="1" customWidth="1"/>
  </cols>
  <sheetData>
    <row r="1" spans="1:2" ht="18.75" x14ac:dyDescent="0.3">
      <c r="A1" s="11" t="s">
        <v>247</v>
      </c>
    </row>
    <row r="3" spans="1:2" x14ac:dyDescent="0.25">
      <c r="A3" s="44" t="s">
        <v>248</v>
      </c>
      <c r="B3" s="47" t="s">
        <v>249</v>
      </c>
    </row>
    <row r="4" spans="1:2" x14ac:dyDescent="0.25">
      <c r="A4" s="45" t="s">
        <v>8</v>
      </c>
      <c r="B4" s="48">
        <f>'1 Governance &amp; Inst capacity'!H9</f>
        <v>0</v>
      </c>
    </row>
    <row r="5" spans="1:2" x14ac:dyDescent="0.25">
      <c r="A5" s="45" t="s">
        <v>250</v>
      </c>
      <c r="B5" s="48">
        <f>'2 Policy &amp; Legal'!H8</f>
        <v>0</v>
      </c>
    </row>
    <row r="6" spans="1:2" x14ac:dyDescent="0.25">
      <c r="A6" s="45" t="s">
        <v>48</v>
      </c>
      <c r="B6" s="48">
        <f>'3 Human resources &amp; Capacity'!H8</f>
        <v>0</v>
      </c>
    </row>
    <row r="7" spans="1:2" x14ac:dyDescent="0.25">
      <c r="A7" s="45" t="s">
        <v>194</v>
      </c>
      <c r="B7" s="48">
        <f>'4 Data &amp; Interoperability'!H15</f>
        <v>0</v>
      </c>
    </row>
    <row r="8" spans="1:2" ht="15.75" thickBot="1" x14ac:dyDescent="0.3">
      <c r="A8" s="45" t="s">
        <v>231</v>
      </c>
      <c r="B8" s="48">
        <f>'5 Technology &amp; Infrastructure'!H8</f>
        <v>0</v>
      </c>
    </row>
    <row r="9" spans="1:2" ht="15.75" thickBot="1" x14ac:dyDescent="0.3">
      <c r="A9" s="46" t="s">
        <v>251</v>
      </c>
      <c r="B9" s="49">
        <f>ROUNDUP(SUM(B4:B8)/5, 0)</f>
        <v>0</v>
      </c>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ublished="0"/>
  <dimension ref="A1"/>
  <sheetViews>
    <sheetView topLeftCell="A63" zoomScale="110" zoomScaleNormal="110" workbookViewId="0">
      <selection activeCell="I55" sqref="I55"/>
    </sheetView>
  </sheetViews>
  <sheetFormatPr defaultColWidth="11.42578125" defaultRowHeight="15" x14ac:dyDescent="0.25"/>
  <cols>
    <col min="1" max="1" width="28.28515625" bestFit="1" customWidth="1"/>
    <col min="2" max="2" width="32.42578125" customWidth="1"/>
  </cols>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79998168889431442"/>
  </sheetPr>
  <dimension ref="A1:H12"/>
  <sheetViews>
    <sheetView zoomScale="90" zoomScaleNormal="90" workbookViewId="0">
      <pane xSplit="1" ySplit="1" topLeftCell="B2" activePane="bottomRight" state="frozen"/>
      <selection pane="topRight" activeCell="B1" sqref="B1"/>
      <selection pane="bottomLeft" activeCell="A2" sqref="A2"/>
      <selection pane="bottomRight" activeCell="C2" sqref="C2"/>
    </sheetView>
  </sheetViews>
  <sheetFormatPr defaultColWidth="8.85546875" defaultRowHeight="15" x14ac:dyDescent="0.25"/>
  <cols>
    <col min="1" max="1" width="33.5703125" style="1" bestFit="1" customWidth="1"/>
    <col min="2" max="2" width="12.5703125" style="8" bestFit="1" customWidth="1"/>
    <col min="3" max="3" width="45.5703125" style="1" customWidth="1"/>
    <col min="4" max="5" width="53.42578125" style="1" customWidth="1"/>
    <col min="6" max="7" width="7.85546875" style="1" customWidth="1"/>
    <col min="8" max="8" width="10.42578125" style="1" customWidth="1"/>
  </cols>
  <sheetData>
    <row r="1" spans="1:8" ht="32.25" thickBot="1" x14ac:dyDescent="0.3">
      <c r="A1" s="60" t="s">
        <v>0</v>
      </c>
      <c r="B1" s="61" t="s">
        <v>1</v>
      </c>
      <c r="C1" s="60" t="s">
        <v>2</v>
      </c>
      <c r="D1" s="60" t="s">
        <v>3</v>
      </c>
      <c r="E1" s="60" t="s">
        <v>4</v>
      </c>
      <c r="F1" s="60" t="s">
        <v>5</v>
      </c>
      <c r="G1" s="60" t="s">
        <v>6</v>
      </c>
      <c r="H1" s="60" t="s">
        <v>7</v>
      </c>
    </row>
    <row r="2" spans="1:8" ht="141" customHeight="1" thickBot="1" x14ac:dyDescent="0.3">
      <c r="A2" s="10" t="s">
        <v>8</v>
      </c>
      <c r="B2" s="22" t="s">
        <v>9</v>
      </c>
      <c r="C2" s="10" t="s">
        <v>10</v>
      </c>
      <c r="D2" s="10" t="s">
        <v>11</v>
      </c>
      <c r="E2" s="25"/>
      <c r="F2" s="50"/>
      <c r="G2" s="26">
        <v>1</v>
      </c>
      <c r="H2" s="24">
        <f>$F2*$G2</f>
        <v>0</v>
      </c>
    </row>
    <row r="3" spans="1:8" ht="120.75" thickBot="1" x14ac:dyDescent="0.3">
      <c r="A3" s="10" t="s">
        <v>8</v>
      </c>
      <c r="B3" s="22" t="s">
        <v>12</v>
      </c>
      <c r="C3" s="10" t="s">
        <v>13</v>
      </c>
      <c r="D3" s="10" t="s">
        <v>14</v>
      </c>
      <c r="E3" s="25"/>
      <c r="F3" s="50"/>
      <c r="G3" s="26">
        <v>1</v>
      </c>
      <c r="H3" s="24">
        <f>$F3*$G3</f>
        <v>0</v>
      </c>
    </row>
    <row r="4" spans="1:8" ht="135.75" thickBot="1" x14ac:dyDescent="0.3">
      <c r="A4" s="10" t="s">
        <v>8</v>
      </c>
      <c r="B4" s="22" t="s">
        <v>15</v>
      </c>
      <c r="C4" s="10" t="s">
        <v>16</v>
      </c>
      <c r="D4" s="10" t="s">
        <v>17</v>
      </c>
      <c r="E4" s="25"/>
      <c r="F4" s="50"/>
      <c r="G4" s="26">
        <v>1</v>
      </c>
      <c r="H4" s="24">
        <f t="shared" ref="H4:H6" si="0">$F4*$G4</f>
        <v>0</v>
      </c>
    </row>
    <row r="5" spans="1:8" ht="139.9" customHeight="1" thickBot="1" x14ac:dyDescent="0.3">
      <c r="A5" s="10" t="s">
        <v>8</v>
      </c>
      <c r="B5" s="22" t="s">
        <v>18</v>
      </c>
      <c r="C5" s="10" t="s">
        <v>19</v>
      </c>
      <c r="D5" s="10" t="s">
        <v>20</v>
      </c>
      <c r="E5" s="25"/>
      <c r="F5" s="50"/>
      <c r="G5" s="26">
        <v>1</v>
      </c>
      <c r="H5" s="24">
        <f t="shared" si="0"/>
        <v>0</v>
      </c>
    </row>
    <row r="6" spans="1:8" ht="150.75" thickBot="1" x14ac:dyDescent="0.3">
      <c r="A6" s="10" t="s">
        <v>8</v>
      </c>
      <c r="B6" s="22" t="s">
        <v>21</v>
      </c>
      <c r="C6" s="10" t="s">
        <v>22</v>
      </c>
      <c r="D6" s="10" t="s">
        <v>23</v>
      </c>
      <c r="E6" s="25"/>
      <c r="F6" s="50"/>
      <c r="G6" s="26">
        <v>1</v>
      </c>
      <c r="H6" s="24">
        <f t="shared" si="0"/>
        <v>0</v>
      </c>
    </row>
    <row r="7" spans="1:8" ht="180.75" thickBot="1" x14ac:dyDescent="0.3">
      <c r="A7" s="10" t="s">
        <v>8</v>
      </c>
      <c r="B7" s="22" t="s">
        <v>24</v>
      </c>
      <c r="C7" s="10" t="s">
        <v>25</v>
      </c>
      <c r="D7" s="10" t="s">
        <v>26</v>
      </c>
      <c r="E7" s="25"/>
      <c r="F7" s="51"/>
      <c r="G7" s="26">
        <v>1</v>
      </c>
      <c r="H7" s="24">
        <f>$F7*$G7</f>
        <v>0</v>
      </c>
    </row>
    <row r="9" spans="1:8" x14ac:dyDescent="0.25">
      <c r="E9" s="15" t="s">
        <v>27</v>
      </c>
      <c r="F9" s="16"/>
      <c r="G9" s="16"/>
      <c r="H9" s="13">
        <f>(SUMIF(H$2:H$7,"&gt;=0")/G$10)*(G$10/G$11)</f>
        <v>0</v>
      </c>
    </row>
    <row r="10" spans="1:8" x14ac:dyDescent="0.25">
      <c r="E10" s="17" t="s">
        <v>28</v>
      </c>
      <c r="F10" s="12" t="s">
        <v>29</v>
      </c>
      <c r="G10" s="14">
        <f>COUNTIF(G$2:G$7,"&gt;0")</f>
        <v>6</v>
      </c>
      <c r="H10" s="18"/>
    </row>
    <row r="11" spans="1:8" x14ac:dyDescent="0.25">
      <c r="E11" s="17" t="s">
        <v>30</v>
      </c>
      <c r="F11" s="12" t="s">
        <v>29</v>
      </c>
      <c r="G11" s="14">
        <f>SUMIF($G$2:$G$7,"&gt;0")</f>
        <v>6</v>
      </c>
      <c r="H11" s="18"/>
    </row>
    <row r="12" spans="1:8" x14ac:dyDescent="0.25">
      <c r="E12" s="19" t="s">
        <v>31</v>
      </c>
      <c r="F12" s="13">
        <f>SUMIF(F$2:F$7,"&gt;=0")/$G$11</f>
        <v>0</v>
      </c>
      <c r="G12" s="20"/>
      <c r="H12" s="21"/>
    </row>
  </sheetData>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3" tint="0.79998168889431442"/>
  </sheetPr>
  <dimension ref="A1:H11"/>
  <sheetViews>
    <sheetView zoomScale="90" zoomScaleNormal="90" workbookViewId="0">
      <pane xSplit="1" ySplit="1" topLeftCell="B2" activePane="bottomRight" state="frozen"/>
      <selection pane="topRight" activeCell="B1" sqref="B1"/>
      <selection pane="bottomLeft" activeCell="A2" sqref="A2"/>
      <selection pane="bottomRight" activeCell="C2" sqref="C2"/>
    </sheetView>
  </sheetViews>
  <sheetFormatPr defaultColWidth="8.85546875" defaultRowHeight="15" x14ac:dyDescent="0.25"/>
  <cols>
    <col min="1" max="1" width="32.28515625" style="1" customWidth="1"/>
    <col min="2" max="2" width="13" style="8" customWidth="1"/>
    <col min="3" max="3" width="45.5703125" style="1" customWidth="1"/>
    <col min="4" max="5" width="53.42578125" style="1" customWidth="1"/>
    <col min="6" max="6" width="8.140625" style="1" customWidth="1"/>
    <col min="7" max="7" width="8.28515625" style="1" customWidth="1"/>
    <col min="8" max="8" width="9.5703125" style="1" customWidth="1"/>
  </cols>
  <sheetData>
    <row r="1" spans="1:8" ht="32.25" thickBot="1" x14ac:dyDescent="0.3">
      <c r="A1" s="60" t="s">
        <v>0</v>
      </c>
      <c r="B1" s="61" t="s">
        <v>1</v>
      </c>
      <c r="C1" s="60" t="s">
        <v>2</v>
      </c>
      <c r="D1" s="60" t="s">
        <v>3</v>
      </c>
      <c r="E1" s="60" t="s">
        <v>4</v>
      </c>
      <c r="F1" s="60" t="s">
        <v>5</v>
      </c>
      <c r="G1" s="60" t="s">
        <v>6</v>
      </c>
      <c r="H1" s="60" t="s">
        <v>7</v>
      </c>
    </row>
    <row r="2" spans="1:8" ht="156.75" customHeight="1" thickBot="1" x14ac:dyDescent="0.3">
      <c r="A2" s="10" t="s">
        <v>32</v>
      </c>
      <c r="B2" s="10" t="s">
        <v>33</v>
      </c>
      <c r="C2" s="10" t="s">
        <v>34</v>
      </c>
      <c r="D2" s="10" t="s">
        <v>35</v>
      </c>
      <c r="E2" s="25"/>
      <c r="F2" s="27"/>
      <c r="G2" s="26">
        <v>1</v>
      </c>
      <c r="H2" s="24">
        <f>$F2*$G2</f>
        <v>0</v>
      </c>
    </row>
    <row r="3" spans="1:8" ht="165.75" thickBot="1" x14ac:dyDescent="0.3">
      <c r="A3" s="10" t="s">
        <v>32</v>
      </c>
      <c r="B3" s="10" t="s">
        <v>36</v>
      </c>
      <c r="C3" s="10" t="s">
        <v>37</v>
      </c>
      <c r="D3" s="10" t="s">
        <v>38</v>
      </c>
      <c r="E3" s="10"/>
      <c r="F3" s="27"/>
      <c r="G3" s="23">
        <v>1</v>
      </c>
      <c r="H3" s="24">
        <f t="shared" ref="H3:H6" si="0">$F3*$G3</f>
        <v>0</v>
      </c>
    </row>
    <row r="4" spans="1:8" ht="141" customHeight="1" thickBot="1" x14ac:dyDescent="0.3">
      <c r="A4" s="10" t="s">
        <v>32</v>
      </c>
      <c r="B4" s="10" t="s">
        <v>39</v>
      </c>
      <c r="C4" s="10" t="s">
        <v>40</v>
      </c>
      <c r="D4" s="10" t="s">
        <v>41</v>
      </c>
      <c r="E4" s="10"/>
      <c r="F4" s="27"/>
      <c r="G4" s="23">
        <v>1</v>
      </c>
      <c r="H4" s="24">
        <f t="shared" si="0"/>
        <v>0</v>
      </c>
    </row>
    <row r="5" spans="1:8" ht="150.75" thickBot="1" x14ac:dyDescent="0.3">
      <c r="A5" s="10" t="s">
        <v>32</v>
      </c>
      <c r="B5" s="10" t="s">
        <v>42</v>
      </c>
      <c r="C5" s="10" t="s">
        <v>43</v>
      </c>
      <c r="D5" s="10" t="s">
        <v>44</v>
      </c>
      <c r="E5" s="10"/>
      <c r="F5" s="27"/>
      <c r="G5" s="23">
        <v>1</v>
      </c>
      <c r="H5" s="24">
        <f t="shared" si="0"/>
        <v>0</v>
      </c>
    </row>
    <row r="6" spans="1:8" ht="165.75" thickBot="1" x14ac:dyDescent="0.3">
      <c r="A6" s="10" t="s">
        <v>32</v>
      </c>
      <c r="B6" s="10" t="s">
        <v>45</v>
      </c>
      <c r="C6" s="10" t="s">
        <v>46</v>
      </c>
      <c r="D6" s="10" t="s">
        <v>47</v>
      </c>
      <c r="E6" s="10"/>
      <c r="F6" s="27"/>
      <c r="G6" s="23">
        <v>1</v>
      </c>
      <c r="H6" s="24">
        <f t="shared" si="0"/>
        <v>0</v>
      </c>
    </row>
    <row r="8" spans="1:8" x14ac:dyDescent="0.25">
      <c r="E8" s="15" t="s">
        <v>27</v>
      </c>
      <c r="F8" s="16"/>
      <c r="G8" s="16"/>
      <c r="H8" s="13">
        <f>(SUMIF(H$2:H$6,"&gt;=0")/G$9)*(G$9/G$10)</f>
        <v>0</v>
      </c>
    </row>
    <row r="9" spans="1:8" x14ac:dyDescent="0.25">
      <c r="E9" s="17" t="s">
        <v>28</v>
      </c>
      <c r="F9" s="12" t="s">
        <v>29</v>
      </c>
      <c r="G9" s="14">
        <f>COUNTIF(G$2:G$6,"&gt;0")</f>
        <v>5</v>
      </c>
      <c r="H9" s="18"/>
    </row>
    <row r="10" spans="1:8" x14ac:dyDescent="0.25">
      <c r="E10" s="17" t="s">
        <v>30</v>
      </c>
      <c r="F10" s="12" t="s">
        <v>29</v>
      </c>
      <c r="G10" s="14">
        <f>SUMIF($G$2:$G$6,"&gt;0")</f>
        <v>5</v>
      </c>
      <c r="H10" s="18"/>
    </row>
    <row r="11" spans="1:8" x14ac:dyDescent="0.25">
      <c r="E11" s="19" t="s">
        <v>31</v>
      </c>
      <c r="F11" s="14">
        <f>SUMIF(F$2:F$6,"&gt;=0")/$G$10</f>
        <v>0</v>
      </c>
      <c r="G11" s="20"/>
      <c r="H11" s="21"/>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tint="0.39997558519241921"/>
  </sheetPr>
  <dimension ref="A1:H11"/>
  <sheetViews>
    <sheetView zoomScale="90" zoomScaleNormal="90" workbookViewId="0">
      <pane xSplit="1" ySplit="1" topLeftCell="B2" activePane="bottomRight" state="frozen"/>
      <selection pane="topRight" activeCell="B1" sqref="B1"/>
      <selection pane="bottomLeft" activeCell="A2" sqref="A2"/>
      <selection pane="bottomRight" activeCell="C2" sqref="C2"/>
    </sheetView>
  </sheetViews>
  <sheetFormatPr defaultColWidth="8.85546875" defaultRowHeight="15" x14ac:dyDescent="0.25"/>
  <cols>
    <col min="1" max="1" width="34.5703125" style="1" customWidth="1"/>
    <col min="2" max="2" width="13.7109375" style="8" customWidth="1"/>
    <col min="3" max="3" width="45.5703125" style="1" customWidth="1"/>
    <col min="4" max="5" width="53.42578125" style="1" customWidth="1"/>
    <col min="6" max="6" width="11" style="1" customWidth="1"/>
    <col min="7" max="8" width="12.28515625" style="1" customWidth="1"/>
  </cols>
  <sheetData>
    <row r="1" spans="1:8" ht="32.25" thickBot="1" x14ac:dyDescent="0.3">
      <c r="A1" s="60" t="s">
        <v>0</v>
      </c>
      <c r="B1" s="61" t="s">
        <v>1</v>
      </c>
      <c r="C1" s="83" t="s">
        <v>2</v>
      </c>
      <c r="D1" s="60" t="s">
        <v>3</v>
      </c>
      <c r="E1" s="60" t="s">
        <v>4</v>
      </c>
      <c r="F1" s="60" t="s">
        <v>5</v>
      </c>
      <c r="G1" s="60" t="s">
        <v>6</v>
      </c>
      <c r="H1" s="60" t="s">
        <v>7</v>
      </c>
    </row>
    <row r="2" spans="1:8" ht="150.75" thickBot="1" x14ac:dyDescent="0.3">
      <c r="A2" s="10" t="s">
        <v>48</v>
      </c>
      <c r="B2" s="22" t="s">
        <v>49</v>
      </c>
      <c r="C2" s="28" t="s">
        <v>50</v>
      </c>
      <c r="D2" s="28" t="s">
        <v>51</v>
      </c>
      <c r="E2" s="29"/>
      <c r="F2" s="27"/>
      <c r="G2" s="26">
        <v>1</v>
      </c>
      <c r="H2" s="24">
        <f>$F2*$G2</f>
        <v>0</v>
      </c>
    </row>
    <row r="3" spans="1:8" ht="95.45" customHeight="1" thickBot="1" x14ac:dyDescent="0.3">
      <c r="A3" s="10" t="s">
        <v>48</v>
      </c>
      <c r="B3" s="22" t="s">
        <v>52</v>
      </c>
      <c r="C3" s="10" t="s">
        <v>53</v>
      </c>
      <c r="D3" s="28" t="s">
        <v>54</v>
      </c>
      <c r="E3" s="28"/>
      <c r="F3" s="27"/>
      <c r="G3" s="23">
        <v>1</v>
      </c>
      <c r="H3" s="24">
        <f t="shared" ref="H3:H6" si="0">$F3*$G3</f>
        <v>0</v>
      </c>
    </row>
    <row r="4" spans="1:8" ht="127.9" customHeight="1" thickBot="1" x14ac:dyDescent="0.3">
      <c r="A4" s="10" t="s">
        <v>48</v>
      </c>
      <c r="B4" s="22" t="s">
        <v>55</v>
      </c>
      <c r="C4" s="10" t="s">
        <v>56</v>
      </c>
      <c r="D4" s="10" t="s">
        <v>57</v>
      </c>
      <c r="E4" s="10"/>
      <c r="F4" s="27"/>
      <c r="G4" s="23">
        <v>1</v>
      </c>
      <c r="H4" s="24">
        <f t="shared" si="0"/>
        <v>0</v>
      </c>
    </row>
    <row r="5" spans="1:8" ht="121.15" customHeight="1" thickBot="1" x14ac:dyDescent="0.3">
      <c r="A5" s="10" t="s">
        <v>48</v>
      </c>
      <c r="B5" s="22" t="s">
        <v>58</v>
      </c>
      <c r="C5" s="28" t="s">
        <v>59</v>
      </c>
      <c r="D5" s="10" t="s">
        <v>60</v>
      </c>
      <c r="E5" s="10"/>
      <c r="F5" s="27"/>
      <c r="G5" s="23">
        <v>1</v>
      </c>
      <c r="H5" s="24">
        <f t="shared" si="0"/>
        <v>0</v>
      </c>
    </row>
    <row r="6" spans="1:8" ht="276.60000000000002" customHeight="1" thickBot="1" x14ac:dyDescent="0.3">
      <c r="A6" s="10" t="s">
        <v>48</v>
      </c>
      <c r="B6" s="22" t="s">
        <v>61</v>
      </c>
      <c r="C6" s="10" t="s">
        <v>62</v>
      </c>
      <c r="D6" s="10" t="s">
        <v>63</v>
      </c>
      <c r="E6" s="10"/>
      <c r="F6" s="27"/>
      <c r="G6" s="23">
        <v>1</v>
      </c>
      <c r="H6" s="24">
        <f t="shared" si="0"/>
        <v>0</v>
      </c>
    </row>
    <row r="8" spans="1:8" x14ac:dyDescent="0.25">
      <c r="E8" s="15" t="s">
        <v>27</v>
      </c>
      <c r="F8" s="16"/>
      <c r="G8" s="16"/>
      <c r="H8" s="13">
        <f>(SUMIF(H$2:H$6,"&gt;=0")/G$9)*(G$9/G$10)</f>
        <v>0</v>
      </c>
    </row>
    <row r="9" spans="1:8" x14ac:dyDescent="0.25">
      <c r="E9" s="17" t="s">
        <v>28</v>
      </c>
      <c r="F9" s="12" t="s">
        <v>29</v>
      </c>
      <c r="G9" s="14">
        <f>COUNTIF(G$2:G$6,"&gt;0")</f>
        <v>5</v>
      </c>
      <c r="H9" s="18"/>
    </row>
    <row r="10" spans="1:8" x14ac:dyDescent="0.25">
      <c r="E10" s="17" t="s">
        <v>30</v>
      </c>
      <c r="F10" s="12" t="s">
        <v>29</v>
      </c>
      <c r="G10" s="14">
        <f>SUMIF($G$2:$G$6,"&gt;0")</f>
        <v>5</v>
      </c>
      <c r="H10" s="18"/>
    </row>
    <row r="11" spans="1:8" x14ac:dyDescent="0.25">
      <c r="E11" s="19" t="s">
        <v>31</v>
      </c>
      <c r="F11" s="13">
        <f>SUMIF(F$2:F$6,"&gt;=0")/$G$10</f>
        <v>0</v>
      </c>
      <c r="G11" s="20"/>
      <c r="H11" s="21"/>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EEF2B9-B09E-418F-A6BF-1D31592A372F}">
  <sheetPr published="0"/>
  <dimension ref="A1:R41"/>
  <sheetViews>
    <sheetView topLeftCell="C1" zoomScale="90" zoomScaleNormal="90" workbookViewId="0">
      <selection activeCell="L14" sqref="L14"/>
    </sheetView>
  </sheetViews>
  <sheetFormatPr defaultColWidth="12.5703125" defaultRowHeight="14.25" x14ac:dyDescent="0.2"/>
  <cols>
    <col min="1" max="1" width="6.42578125" style="2" customWidth="1"/>
    <col min="2" max="2" width="7.28515625" style="2" customWidth="1"/>
    <col min="3" max="3" width="25.140625" style="2" customWidth="1"/>
    <col min="4" max="4" width="65.85546875" style="2" customWidth="1"/>
    <col min="5" max="5" width="49.7109375" style="2" customWidth="1"/>
    <col min="6" max="7" width="28.5703125" style="2" customWidth="1"/>
    <col min="8" max="8" width="28.42578125" style="2" customWidth="1"/>
    <col min="9" max="9" width="24.42578125" style="2" customWidth="1"/>
    <col min="10" max="10" width="23" style="2" customWidth="1"/>
    <col min="11" max="11" width="13.85546875" style="2" customWidth="1"/>
    <col min="12" max="12" width="22.42578125" style="2" customWidth="1"/>
    <col min="13" max="13" width="24.42578125" style="2" customWidth="1"/>
    <col min="14" max="14" width="32.7109375" style="2" customWidth="1"/>
    <col min="15" max="15" width="25.28515625" style="2" customWidth="1"/>
    <col min="16" max="17" width="28.42578125" style="2" customWidth="1"/>
    <col min="18" max="18" width="92.7109375" style="2" customWidth="1"/>
    <col min="19" max="16384" width="12.5703125" style="2"/>
  </cols>
  <sheetData>
    <row r="1" spans="1:18" ht="15.75" x14ac:dyDescent="0.2">
      <c r="A1" s="80" t="s">
        <v>64</v>
      </c>
    </row>
    <row r="2" spans="1:18" ht="15" x14ac:dyDescent="0.2">
      <c r="A2" s="43" t="s">
        <v>65</v>
      </c>
      <c r="B2" s="7"/>
      <c r="C2" s="7"/>
      <c r="D2" s="7"/>
      <c r="E2" s="3"/>
      <c r="M2" s="4"/>
      <c r="N2" s="4"/>
    </row>
    <row r="3" spans="1:18" ht="15" x14ac:dyDescent="0.25">
      <c r="A3" s="40"/>
      <c r="E3" s="5"/>
      <c r="F3" s="4"/>
      <c r="G3" s="4"/>
    </row>
    <row r="4" spans="1:18" ht="18.75" x14ac:dyDescent="0.2">
      <c r="A4" s="81" t="s">
        <v>66</v>
      </c>
      <c r="E4" s="5"/>
      <c r="F4" s="4"/>
      <c r="G4" s="4"/>
    </row>
    <row r="5" spans="1:18" ht="17.25" customHeight="1" x14ac:dyDescent="0.25">
      <c r="A5" s="70" t="s">
        <v>67</v>
      </c>
      <c r="B5" s="62"/>
      <c r="C5" s="62"/>
      <c r="D5" s="62"/>
      <c r="E5" s="63"/>
      <c r="F5" s="4"/>
      <c r="G5" s="4"/>
      <c r="L5" s="4"/>
      <c r="N5" s="4"/>
    </row>
    <row r="6" spans="1:18" ht="45" x14ac:dyDescent="0.2">
      <c r="B6" s="71" t="s">
        <v>68</v>
      </c>
      <c r="C6" s="72" t="s">
        <v>69</v>
      </c>
      <c r="D6" s="72" t="s">
        <v>70</v>
      </c>
      <c r="E6" s="72" t="s">
        <v>71</v>
      </c>
      <c r="F6" s="73" t="s">
        <v>72</v>
      </c>
      <c r="G6" s="74" t="s">
        <v>73</v>
      </c>
      <c r="H6" s="74" t="s">
        <v>74</v>
      </c>
      <c r="I6" s="77" t="s">
        <v>75</v>
      </c>
      <c r="J6" s="74" t="s">
        <v>76</v>
      </c>
      <c r="K6" s="74" t="s">
        <v>77</v>
      </c>
      <c r="L6" s="74" t="s">
        <v>78</v>
      </c>
      <c r="M6" s="75" t="s">
        <v>79</v>
      </c>
      <c r="N6" s="76" t="s">
        <v>80</v>
      </c>
      <c r="O6" s="72" t="s">
        <v>81</v>
      </c>
      <c r="P6" s="72" t="s">
        <v>82</v>
      </c>
      <c r="Q6" s="72" t="s">
        <v>83</v>
      </c>
      <c r="R6" s="72" t="s">
        <v>84</v>
      </c>
    </row>
    <row r="7" spans="1:18" ht="94.9" customHeight="1" x14ac:dyDescent="0.2">
      <c r="B7" s="30"/>
      <c r="C7" s="31" t="s">
        <v>85</v>
      </c>
      <c r="D7" s="53" t="s">
        <v>86</v>
      </c>
      <c r="E7" s="64" t="s">
        <v>87</v>
      </c>
      <c r="F7" s="64" t="s">
        <v>88</v>
      </c>
      <c r="G7" s="64" t="s">
        <v>89</v>
      </c>
      <c r="H7" s="65" t="s">
        <v>90</v>
      </c>
      <c r="I7" s="66">
        <v>1</v>
      </c>
      <c r="J7" s="65" t="s">
        <v>91</v>
      </c>
      <c r="K7" s="65" t="s">
        <v>92</v>
      </c>
      <c r="L7" s="64" t="s">
        <v>93</v>
      </c>
      <c r="M7" s="65" t="s">
        <v>94</v>
      </c>
      <c r="N7" s="64" t="s">
        <v>95</v>
      </c>
      <c r="O7" s="67" t="s">
        <v>96</v>
      </c>
      <c r="P7" s="67" t="s">
        <v>97</v>
      </c>
      <c r="Q7" s="65" t="s">
        <v>98</v>
      </c>
      <c r="R7" s="56"/>
    </row>
    <row r="8" spans="1:18" ht="75" x14ac:dyDescent="0.2">
      <c r="B8" s="30"/>
      <c r="C8" s="31" t="s">
        <v>99</v>
      </c>
      <c r="D8" s="53" t="s">
        <v>100</v>
      </c>
      <c r="E8" s="64" t="s">
        <v>101</v>
      </c>
      <c r="F8" s="64" t="s">
        <v>102</v>
      </c>
      <c r="G8" s="64" t="s">
        <v>103</v>
      </c>
      <c r="H8" s="65" t="s">
        <v>90</v>
      </c>
      <c r="I8" s="66">
        <v>1</v>
      </c>
      <c r="J8" s="67" t="s">
        <v>104</v>
      </c>
      <c r="K8" s="67" t="s">
        <v>104</v>
      </c>
      <c r="L8" s="64" t="s">
        <v>93</v>
      </c>
      <c r="M8" s="65" t="s">
        <v>105</v>
      </c>
      <c r="N8" s="68" t="s">
        <v>106</v>
      </c>
      <c r="O8" s="67" t="s">
        <v>96</v>
      </c>
      <c r="P8" s="67" t="s">
        <v>97</v>
      </c>
      <c r="Q8" s="67"/>
      <c r="R8" s="56"/>
    </row>
    <row r="9" spans="1:18" ht="45" x14ac:dyDescent="0.2">
      <c r="B9" s="30"/>
      <c r="C9" s="31"/>
      <c r="D9" s="53"/>
      <c r="E9" s="64" t="s">
        <v>107</v>
      </c>
      <c r="F9" s="64" t="s">
        <v>108</v>
      </c>
      <c r="G9" s="64" t="s">
        <v>97</v>
      </c>
      <c r="H9" s="65" t="s">
        <v>109</v>
      </c>
      <c r="I9" s="66" t="s">
        <v>110</v>
      </c>
      <c r="J9" s="64" t="s">
        <v>111</v>
      </c>
      <c r="K9" s="64" t="s">
        <v>111</v>
      </c>
      <c r="L9" s="64" t="s">
        <v>112</v>
      </c>
      <c r="M9" s="65" t="s">
        <v>113</v>
      </c>
      <c r="N9" s="68" t="s">
        <v>106</v>
      </c>
      <c r="O9" s="67" t="s">
        <v>96</v>
      </c>
      <c r="P9" s="65" t="s">
        <v>114</v>
      </c>
      <c r="Q9" s="67"/>
      <c r="R9" s="56"/>
    </row>
    <row r="10" spans="1:18" ht="95.45" customHeight="1" x14ac:dyDescent="0.2">
      <c r="B10" s="30"/>
      <c r="C10" s="31" t="s">
        <v>115</v>
      </c>
      <c r="D10" s="53" t="s">
        <v>116</v>
      </c>
      <c r="E10" s="64" t="s">
        <v>117</v>
      </c>
      <c r="F10" s="64" t="s">
        <v>88</v>
      </c>
      <c r="G10" s="64" t="s">
        <v>118</v>
      </c>
      <c r="H10" s="65" t="s">
        <v>90</v>
      </c>
      <c r="I10" s="66">
        <v>1</v>
      </c>
      <c r="J10" s="65" t="s">
        <v>91</v>
      </c>
      <c r="K10" s="65" t="s">
        <v>92</v>
      </c>
      <c r="L10" s="64" t="s">
        <v>93</v>
      </c>
      <c r="M10" s="65" t="s">
        <v>119</v>
      </c>
      <c r="N10" s="64" t="s">
        <v>120</v>
      </c>
      <c r="O10" s="67" t="s">
        <v>96</v>
      </c>
      <c r="P10" s="67" t="s">
        <v>97</v>
      </c>
      <c r="Q10" s="65" t="s">
        <v>121</v>
      </c>
      <c r="R10" s="56"/>
    </row>
    <row r="11" spans="1:18" ht="135" x14ac:dyDescent="0.2">
      <c r="B11" s="30"/>
      <c r="C11" s="31" t="s">
        <v>122</v>
      </c>
      <c r="D11" s="53" t="s">
        <v>123</v>
      </c>
      <c r="E11" s="64" t="s">
        <v>124</v>
      </c>
      <c r="F11" s="64" t="s">
        <v>88</v>
      </c>
      <c r="G11" s="64" t="s">
        <v>125</v>
      </c>
      <c r="H11" s="65" t="s">
        <v>90</v>
      </c>
      <c r="I11" s="69" t="s">
        <v>126</v>
      </c>
      <c r="J11" s="65" t="s">
        <v>91</v>
      </c>
      <c r="K11" s="65" t="s">
        <v>92</v>
      </c>
      <c r="L11" s="64" t="s">
        <v>93</v>
      </c>
      <c r="M11" s="65" t="s">
        <v>127</v>
      </c>
      <c r="N11" s="64" t="s">
        <v>128</v>
      </c>
      <c r="O11" s="67" t="s">
        <v>96</v>
      </c>
      <c r="P11" s="67" t="s">
        <v>97</v>
      </c>
      <c r="Q11" s="65" t="s">
        <v>129</v>
      </c>
      <c r="R11" s="56"/>
    </row>
    <row r="12" spans="1:18" ht="90" x14ac:dyDescent="0.2">
      <c r="B12" s="30"/>
      <c r="C12" s="31" t="s">
        <v>130</v>
      </c>
      <c r="D12" s="53" t="s">
        <v>131</v>
      </c>
      <c r="E12" s="64" t="s">
        <v>132</v>
      </c>
      <c r="F12" s="64" t="s">
        <v>133</v>
      </c>
      <c r="G12" s="64" t="s">
        <v>134</v>
      </c>
      <c r="H12" s="65" t="s">
        <v>90</v>
      </c>
      <c r="I12" s="69" t="s">
        <v>126</v>
      </c>
      <c r="J12" s="65" t="s">
        <v>135</v>
      </c>
      <c r="K12" s="65" t="s">
        <v>92</v>
      </c>
      <c r="L12" s="64" t="s">
        <v>93</v>
      </c>
      <c r="M12" s="65" t="s">
        <v>136</v>
      </c>
      <c r="N12" s="68" t="s">
        <v>137</v>
      </c>
      <c r="O12" s="67" t="s">
        <v>96</v>
      </c>
      <c r="P12" s="65" t="s">
        <v>138</v>
      </c>
      <c r="Q12" s="67" t="s">
        <v>97</v>
      </c>
      <c r="R12" s="56"/>
    </row>
    <row r="13" spans="1:18" ht="75" x14ac:dyDescent="0.2">
      <c r="B13" s="30"/>
      <c r="C13" s="31" t="s">
        <v>139</v>
      </c>
      <c r="D13" s="53" t="s">
        <v>140</v>
      </c>
      <c r="E13" s="64" t="s">
        <v>141</v>
      </c>
      <c r="F13" s="64" t="s">
        <v>142</v>
      </c>
      <c r="G13" s="64" t="s">
        <v>118</v>
      </c>
      <c r="H13" s="65" t="s">
        <v>143</v>
      </c>
      <c r="I13" s="69" t="s">
        <v>144</v>
      </c>
      <c r="J13" s="65" t="s">
        <v>135</v>
      </c>
      <c r="K13" s="65" t="s">
        <v>92</v>
      </c>
      <c r="L13" s="64" t="s">
        <v>93</v>
      </c>
      <c r="M13" s="65" t="s">
        <v>145</v>
      </c>
      <c r="N13" s="64" t="s">
        <v>146</v>
      </c>
      <c r="O13" s="67" t="s">
        <v>147</v>
      </c>
      <c r="P13" s="67" t="s">
        <v>148</v>
      </c>
      <c r="Q13" s="65" t="s">
        <v>149</v>
      </c>
      <c r="R13" s="56"/>
    </row>
    <row r="14" spans="1:18" ht="120" x14ac:dyDescent="0.2">
      <c r="B14" s="30"/>
      <c r="C14" s="31"/>
      <c r="D14" s="53"/>
      <c r="E14" s="64" t="s">
        <v>150</v>
      </c>
      <c r="F14" s="64" t="s">
        <v>151</v>
      </c>
      <c r="G14" s="64" t="s">
        <v>118</v>
      </c>
      <c r="H14" s="64" t="s">
        <v>90</v>
      </c>
      <c r="I14" s="69" t="s">
        <v>144</v>
      </c>
      <c r="J14" s="65" t="s">
        <v>152</v>
      </c>
      <c r="K14" s="65" t="s">
        <v>153</v>
      </c>
      <c r="L14" s="65" t="s">
        <v>93</v>
      </c>
      <c r="M14" s="65" t="s">
        <v>154</v>
      </c>
      <c r="N14" s="64" t="s">
        <v>155</v>
      </c>
      <c r="O14" s="67" t="s">
        <v>96</v>
      </c>
      <c r="P14" s="67" t="s">
        <v>148</v>
      </c>
      <c r="Q14" s="65" t="s">
        <v>156</v>
      </c>
      <c r="R14" s="56"/>
    </row>
    <row r="15" spans="1:18" ht="66" customHeight="1" x14ac:dyDescent="0.2">
      <c r="B15" s="30"/>
      <c r="C15" s="31" t="s">
        <v>157</v>
      </c>
      <c r="D15" s="53" t="s">
        <v>158</v>
      </c>
      <c r="E15" s="64" t="s">
        <v>159</v>
      </c>
      <c r="F15" s="64" t="s">
        <v>160</v>
      </c>
      <c r="G15" s="64" t="s">
        <v>125</v>
      </c>
      <c r="H15" s="64" t="s">
        <v>161</v>
      </c>
      <c r="I15" s="66">
        <v>0.98</v>
      </c>
      <c r="J15" s="65" t="s">
        <v>152</v>
      </c>
      <c r="K15" s="65" t="s">
        <v>153</v>
      </c>
      <c r="L15" s="78" t="s">
        <v>162</v>
      </c>
      <c r="M15" s="65" t="s">
        <v>163</v>
      </c>
      <c r="N15" s="64" t="s">
        <v>155</v>
      </c>
      <c r="O15" s="67" t="s">
        <v>96</v>
      </c>
      <c r="P15" s="64" t="s">
        <v>164</v>
      </c>
      <c r="Q15" s="64"/>
      <c r="R15" s="56"/>
    </row>
    <row r="16" spans="1:18" ht="65.45" customHeight="1" x14ac:dyDescent="0.2">
      <c r="B16" s="30"/>
      <c r="C16" s="31" t="s">
        <v>165</v>
      </c>
      <c r="D16" s="53" t="s">
        <v>166</v>
      </c>
      <c r="E16" s="64" t="s">
        <v>167</v>
      </c>
      <c r="F16" s="64" t="s">
        <v>168</v>
      </c>
      <c r="G16" s="64" t="s">
        <v>169</v>
      </c>
      <c r="H16" s="64" t="s">
        <v>161</v>
      </c>
      <c r="I16" s="66">
        <v>0.95</v>
      </c>
      <c r="J16" s="65" t="s">
        <v>152</v>
      </c>
      <c r="K16" s="65" t="s">
        <v>153</v>
      </c>
      <c r="L16" s="65" t="s">
        <v>93</v>
      </c>
      <c r="M16" s="65" t="s">
        <v>170</v>
      </c>
      <c r="N16" s="64" t="s">
        <v>171</v>
      </c>
      <c r="O16" s="67" t="s">
        <v>96</v>
      </c>
      <c r="P16" s="67" t="s">
        <v>97</v>
      </c>
      <c r="Q16" s="67"/>
      <c r="R16" s="56"/>
    </row>
    <row r="17" spans="1:18" ht="33" customHeight="1" x14ac:dyDescent="0.25">
      <c r="B17" s="37"/>
      <c r="C17" s="38"/>
      <c r="D17" s="38"/>
      <c r="E17" s="39"/>
      <c r="F17" s="39"/>
      <c r="G17" s="39"/>
      <c r="H17" s="40"/>
      <c r="I17" s="40"/>
      <c r="J17" s="40"/>
      <c r="K17" s="40"/>
      <c r="L17" s="39"/>
      <c r="M17" s="40"/>
      <c r="N17" s="41"/>
      <c r="O17" s="40"/>
      <c r="P17" s="40"/>
      <c r="Q17" s="40"/>
      <c r="R17" s="40"/>
    </row>
    <row r="18" spans="1:18" ht="18.75" x14ac:dyDescent="0.25">
      <c r="A18" s="82" t="s">
        <v>172</v>
      </c>
      <c r="B18" s="37"/>
      <c r="C18" s="38"/>
      <c r="D18" s="38"/>
      <c r="E18" s="39"/>
      <c r="F18" s="39"/>
      <c r="G18" s="39"/>
      <c r="H18" s="40"/>
      <c r="I18" s="40"/>
      <c r="J18" s="40"/>
      <c r="K18" s="40"/>
      <c r="L18" s="39"/>
      <c r="M18" s="40"/>
      <c r="N18" s="41"/>
      <c r="O18" s="40"/>
      <c r="P18" s="40"/>
      <c r="Q18" s="40"/>
      <c r="R18" s="40"/>
    </row>
    <row r="19" spans="1:18" ht="45" x14ac:dyDescent="0.2">
      <c r="B19" s="71" t="s">
        <v>68</v>
      </c>
      <c r="C19" s="72" t="s">
        <v>69</v>
      </c>
      <c r="D19" s="72"/>
      <c r="E19" s="72" t="s">
        <v>71</v>
      </c>
      <c r="F19" s="73" t="s">
        <v>72</v>
      </c>
      <c r="G19" s="74" t="s">
        <v>173</v>
      </c>
      <c r="H19" s="74" t="s">
        <v>74</v>
      </c>
      <c r="I19" s="77" t="s">
        <v>75</v>
      </c>
      <c r="J19" s="74" t="s">
        <v>76</v>
      </c>
      <c r="K19" s="74" t="s">
        <v>77</v>
      </c>
      <c r="L19" s="74" t="s">
        <v>78</v>
      </c>
      <c r="M19" s="75" t="s">
        <v>79</v>
      </c>
      <c r="N19" s="76" t="s">
        <v>80</v>
      </c>
      <c r="O19" s="72" t="s">
        <v>81</v>
      </c>
      <c r="P19" s="72" t="s">
        <v>82</v>
      </c>
      <c r="Q19" s="72" t="s">
        <v>83</v>
      </c>
      <c r="R19" s="72" t="s">
        <v>84</v>
      </c>
    </row>
    <row r="20" spans="1:18" ht="75" x14ac:dyDescent="0.25">
      <c r="B20" s="30"/>
      <c r="C20" s="31" t="s">
        <v>174</v>
      </c>
      <c r="D20" s="32" t="s">
        <v>175</v>
      </c>
      <c r="E20" s="33"/>
      <c r="F20" s="33"/>
      <c r="G20" s="33"/>
      <c r="H20" s="34"/>
      <c r="I20" s="34"/>
      <c r="J20" s="34"/>
      <c r="K20" s="34"/>
      <c r="L20" s="33"/>
      <c r="M20" s="34"/>
      <c r="N20" s="35"/>
      <c r="O20" s="34"/>
      <c r="P20" s="34"/>
      <c r="Q20" s="34"/>
      <c r="R20" s="34"/>
    </row>
    <row r="21" spans="1:18" ht="86.45" customHeight="1" x14ac:dyDescent="0.25">
      <c r="B21" s="30"/>
      <c r="C21" s="31" t="s">
        <v>176</v>
      </c>
      <c r="D21" s="32" t="s">
        <v>177</v>
      </c>
      <c r="E21" s="33"/>
      <c r="F21" s="33"/>
      <c r="G21" s="33"/>
      <c r="H21" s="34"/>
      <c r="I21" s="34"/>
      <c r="J21" s="34"/>
      <c r="K21" s="34"/>
      <c r="L21" s="33"/>
      <c r="M21" s="34"/>
      <c r="N21" s="35"/>
      <c r="O21" s="34"/>
      <c r="P21" s="34"/>
      <c r="Q21" s="34"/>
      <c r="R21" s="34"/>
    </row>
    <row r="22" spans="1:18" ht="30" x14ac:dyDescent="0.25">
      <c r="B22" s="30"/>
      <c r="C22" s="31" t="s">
        <v>178</v>
      </c>
      <c r="D22" s="32" t="s">
        <v>179</v>
      </c>
      <c r="E22" s="33"/>
      <c r="F22" s="33"/>
      <c r="G22" s="33"/>
      <c r="H22" s="34"/>
      <c r="I22" s="34"/>
      <c r="J22" s="34"/>
      <c r="K22" s="34"/>
      <c r="L22" s="33"/>
      <c r="M22" s="34"/>
      <c r="N22" s="35"/>
      <c r="O22" s="34"/>
      <c r="P22" s="34"/>
      <c r="Q22" s="34"/>
      <c r="R22" s="34"/>
    </row>
    <row r="23" spans="1:18" ht="91.9" customHeight="1" x14ac:dyDescent="0.25">
      <c r="B23" s="30"/>
      <c r="C23" s="31" t="s">
        <v>180</v>
      </c>
      <c r="D23" s="32" t="s">
        <v>181</v>
      </c>
      <c r="E23" s="33"/>
      <c r="F23" s="33"/>
      <c r="G23" s="33"/>
      <c r="H23" s="34"/>
      <c r="I23" s="34"/>
      <c r="J23" s="34"/>
      <c r="K23" s="34"/>
      <c r="L23" s="33"/>
      <c r="M23" s="34"/>
      <c r="N23" s="35"/>
      <c r="O23" s="34"/>
      <c r="P23" s="34"/>
      <c r="Q23" s="34"/>
      <c r="R23" s="34"/>
    </row>
    <row r="24" spans="1:18" ht="34.5" customHeight="1" x14ac:dyDescent="0.25">
      <c r="B24" s="30"/>
      <c r="C24" s="31" t="s">
        <v>182</v>
      </c>
      <c r="D24" s="32" t="s">
        <v>183</v>
      </c>
      <c r="E24" s="36"/>
      <c r="F24" s="36"/>
      <c r="G24" s="36"/>
      <c r="H24" s="34"/>
      <c r="I24" s="34"/>
      <c r="J24" s="34"/>
      <c r="K24" s="34"/>
      <c r="L24" s="36"/>
      <c r="M24" s="34"/>
      <c r="N24" s="35"/>
      <c r="O24" s="34"/>
      <c r="P24" s="34"/>
      <c r="Q24" s="34"/>
      <c r="R24" s="34"/>
    </row>
    <row r="25" spans="1:18" ht="60" x14ac:dyDescent="0.25">
      <c r="B25" s="30"/>
      <c r="C25" s="31" t="s">
        <v>184</v>
      </c>
      <c r="D25" s="32" t="s">
        <v>185</v>
      </c>
      <c r="E25" s="36"/>
      <c r="F25" s="36"/>
      <c r="G25" s="36"/>
      <c r="H25" s="34"/>
      <c r="I25" s="34"/>
      <c r="J25" s="34"/>
      <c r="K25" s="34"/>
      <c r="L25" s="36"/>
      <c r="M25" s="34"/>
      <c r="N25" s="35"/>
      <c r="O25" s="34"/>
      <c r="P25" s="34"/>
      <c r="Q25" s="34"/>
      <c r="R25" s="34"/>
    </row>
    <row r="26" spans="1:18" ht="13.5" customHeight="1" x14ac:dyDescent="0.25">
      <c r="A26" s="6"/>
      <c r="B26" s="37"/>
      <c r="C26" s="38"/>
      <c r="D26" s="38"/>
      <c r="E26" s="39"/>
      <c r="F26" s="39"/>
      <c r="G26" s="39"/>
      <c r="H26" s="40"/>
      <c r="I26" s="40"/>
      <c r="J26" s="40"/>
      <c r="K26" s="40"/>
      <c r="L26" s="39"/>
      <c r="M26" s="40"/>
      <c r="N26" s="41"/>
      <c r="O26" s="40"/>
      <c r="P26" s="40"/>
      <c r="Q26" s="40"/>
      <c r="R26" s="40"/>
    </row>
    <row r="27" spans="1:18" ht="15" x14ac:dyDescent="0.25">
      <c r="A27" s="6"/>
      <c r="B27" s="37"/>
      <c r="C27" s="38"/>
      <c r="D27" s="38"/>
      <c r="E27" s="39"/>
      <c r="F27" s="39"/>
      <c r="G27" s="39"/>
      <c r="H27" s="40"/>
      <c r="I27" s="40"/>
      <c r="J27" s="40"/>
      <c r="K27" s="40"/>
      <c r="L27" s="39"/>
      <c r="M27" s="40"/>
      <c r="N27" s="41"/>
      <c r="O27" s="40"/>
      <c r="P27" s="40"/>
      <c r="Q27" s="40"/>
      <c r="R27" s="40"/>
    </row>
    <row r="28" spans="1:18" ht="18.75" x14ac:dyDescent="0.25">
      <c r="A28" s="82" t="s">
        <v>186</v>
      </c>
      <c r="B28" s="37"/>
      <c r="C28" s="38"/>
      <c r="D28" s="38"/>
      <c r="E28" s="39"/>
      <c r="F28" s="39"/>
      <c r="G28" s="39"/>
      <c r="H28" s="40"/>
      <c r="I28" s="40"/>
      <c r="J28" s="40"/>
      <c r="K28" s="40"/>
      <c r="L28" s="39"/>
      <c r="M28" s="40"/>
      <c r="N28" s="41"/>
      <c r="O28" s="40"/>
      <c r="P28" s="40"/>
      <c r="Q28" s="40"/>
      <c r="R28" s="40"/>
    </row>
    <row r="29" spans="1:18" ht="15" x14ac:dyDescent="0.2">
      <c r="A29" s="6"/>
      <c r="B29" s="101" t="s">
        <v>187</v>
      </c>
      <c r="C29" s="102"/>
      <c r="D29" s="102"/>
      <c r="E29" s="103"/>
      <c r="F29" s="101" t="s">
        <v>188</v>
      </c>
      <c r="G29" s="102"/>
      <c r="H29" s="102"/>
      <c r="I29" s="102"/>
      <c r="J29" s="102"/>
      <c r="K29" s="102"/>
      <c r="L29" s="102"/>
      <c r="M29" s="102"/>
      <c r="N29" s="103"/>
      <c r="O29" s="104"/>
      <c r="P29" s="104"/>
      <c r="Q29" s="104"/>
      <c r="R29" s="105"/>
    </row>
    <row r="30" spans="1:18" ht="15" x14ac:dyDescent="0.25">
      <c r="B30" s="34">
        <v>1</v>
      </c>
      <c r="C30" s="95" t="s">
        <v>189</v>
      </c>
      <c r="D30" s="96"/>
      <c r="E30" s="97"/>
      <c r="F30" s="98" t="s">
        <v>189</v>
      </c>
      <c r="G30" s="99"/>
      <c r="H30" s="99"/>
      <c r="I30" s="99"/>
      <c r="J30" s="99"/>
      <c r="K30" s="99"/>
      <c r="L30" s="99"/>
      <c r="M30" s="99"/>
      <c r="N30" s="100"/>
      <c r="O30" s="90"/>
      <c r="P30" s="90"/>
      <c r="Q30" s="90"/>
      <c r="R30" s="91"/>
    </row>
    <row r="31" spans="1:18" ht="15" x14ac:dyDescent="0.25">
      <c r="B31" s="34">
        <v>2</v>
      </c>
      <c r="C31" s="95" t="s">
        <v>190</v>
      </c>
      <c r="D31" s="96"/>
      <c r="E31" s="97"/>
      <c r="F31" s="98" t="s">
        <v>190</v>
      </c>
      <c r="G31" s="99"/>
      <c r="H31" s="99"/>
      <c r="I31" s="99"/>
      <c r="J31" s="99"/>
      <c r="K31" s="99"/>
      <c r="L31" s="99"/>
      <c r="M31" s="99"/>
      <c r="N31" s="100"/>
      <c r="O31" s="90"/>
      <c r="P31" s="90"/>
      <c r="Q31" s="90"/>
      <c r="R31" s="91"/>
    </row>
    <row r="32" spans="1:18" ht="15" x14ac:dyDescent="0.25">
      <c r="B32" s="34">
        <v>3</v>
      </c>
      <c r="C32" s="92"/>
      <c r="D32" s="93"/>
      <c r="E32" s="94"/>
      <c r="F32" s="87"/>
      <c r="G32" s="88"/>
      <c r="H32" s="88"/>
      <c r="I32" s="88"/>
      <c r="J32" s="88"/>
      <c r="K32" s="88"/>
      <c r="L32" s="88"/>
      <c r="M32" s="88"/>
      <c r="N32" s="89"/>
      <c r="O32" s="90"/>
      <c r="P32" s="90"/>
      <c r="Q32" s="90"/>
      <c r="R32" s="91"/>
    </row>
    <row r="33" spans="2:18" ht="15" x14ac:dyDescent="0.25">
      <c r="B33" s="34">
        <v>4</v>
      </c>
      <c r="C33" s="92"/>
      <c r="D33" s="93"/>
      <c r="E33" s="94"/>
      <c r="F33" s="87"/>
      <c r="G33" s="88"/>
      <c r="H33" s="88"/>
      <c r="I33" s="88"/>
      <c r="J33" s="88"/>
      <c r="K33" s="88"/>
      <c r="L33" s="88"/>
      <c r="M33" s="88"/>
      <c r="N33" s="89"/>
      <c r="O33" s="90"/>
      <c r="P33" s="90"/>
      <c r="Q33" s="90"/>
      <c r="R33" s="91"/>
    </row>
    <row r="34" spans="2:18" ht="15" x14ac:dyDescent="0.25">
      <c r="B34" s="34">
        <v>5</v>
      </c>
      <c r="C34" s="92"/>
      <c r="D34" s="93"/>
      <c r="E34" s="94"/>
      <c r="F34" s="87"/>
      <c r="G34" s="88"/>
      <c r="H34" s="88"/>
      <c r="I34" s="88"/>
      <c r="J34" s="88"/>
      <c r="K34" s="88"/>
      <c r="L34" s="88"/>
      <c r="M34" s="88"/>
      <c r="N34" s="89"/>
      <c r="O34" s="90"/>
      <c r="P34" s="90"/>
      <c r="Q34" s="90"/>
      <c r="R34" s="91"/>
    </row>
    <row r="35" spans="2:18" ht="15" x14ac:dyDescent="0.25">
      <c r="B35" s="34">
        <v>6</v>
      </c>
      <c r="C35" s="92"/>
      <c r="D35" s="93"/>
      <c r="E35" s="94"/>
      <c r="F35" s="87"/>
      <c r="G35" s="88"/>
      <c r="H35" s="88"/>
      <c r="I35" s="88"/>
      <c r="J35" s="88"/>
      <c r="K35" s="88"/>
      <c r="L35" s="88"/>
      <c r="M35" s="88"/>
      <c r="N35" s="89"/>
      <c r="O35" s="90"/>
      <c r="P35" s="90"/>
      <c r="Q35" s="90"/>
      <c r="R35" s="91"/>
    </row>
    <row r="36" spans="2:18" ht="15" x14ac:dyDescent="0.25">
      <c r="B36" s="34">
        <v>7</v>
      </c>
      <c r="C36" s="92"/>
      <c r="D36" s="93"/>
      <c r="E36" s="94"/>
      <c r="F36" s="87"/>
      <c r="G36" s="88"/>
      <c r="H36" s="88"/>
      <c r="I36" s="88"/>
      <c r="J36" s="88"/>
      <c r="K36" s="88"/>
      <c r="L36" s="88"/>
      <c r="M36" s="88"/>
      <c r="N36" s="89"/>
      <c r="O36" s="90"/>
      <c r="P36" s="90"/>
      <c r="Q36" s="90"/>
      <c r="R36" s="91"/>
    </row>
    <row r="37" spans="2:18" ht="15" x14ac:dyDescent="0.25">
      <c r="B37" s="34">
        <v>8</v>
      </c>
      <c r="C37" s="92"/>
      <c r="D37" s="93"/>
      <c r="E37" s="94"/>
      <c r="F37" s="87"/>
      <c r="G37" s="88"/>
      <c r="H37" s="88"/>
      <c r="I37" s="88"/>
      <c r="J37" s="88"/>
      <c r="K37" s="88"/>
      <c r="L37" s="88"/>
      <c r="M37" s="88"/>
      <c r="N37" s="89"/>
      <c r="O37" s="90"/>
      <c r="P37" s="90"/>
      <c r="Q37" s="90"/>
      <c r="R37" s="91"/>
    </row>
    <row r="38" spans="2:18" ht="15" x14ac:dyDescent="0.25">
      <c r="B38" s="34">
        <v>9</v>
      </c>
      <c r="C38" s="84"/>
      <c r="D38" s="85"/>
      <c r="E38" s="86"/>
      <c r="F38" s="87"/>
      <c r="G38" s="88"/>
      <c r="H38" s="88"/>
      <c r="I38" s="88"/>
      <c r="J38" s="88"/>
      <c r="K38" s="88"/>
      <c r="L38" s="88"/>
      <c r="M38" s="88"/>
      <c r="N38" s="89"/>
      <c r="O38" s="90"/>
      <c r="P38" s="90"/>
      <c r="Q38" s="90"/>
      <c r="R38" s="91"/>
    </row>
    <row r="39" spans="2:18" ht="15" x14ac:dyDescent="0.25">
      <c r="B39" s="34">
        <v>10</v>
      </c>
      <c r="C39" s="84"/>
      <c r="D39" s="85"/>
      <c r="E39" s="86"/>
      <c r="F39" s="87"/>
      <c r="G39" s="88"/>
      <c r="H39" s="88"/>
      <c r="I39" s="88"/>
      <c r="J39" s="88"/>
      <c r="K39" s="88"/>
      <c r="L39" s="88"/>
      <c r="M39" s="88"/>
      <c r="N39" s="89"/>
      <c r="O39" s="90"/>
      <c r="P39" s="90"/>
      <c r="Q39" s="90"/>
      <c r="R39" s="91"/>
    </row>
    <row r="40" spans="2:18" ht="15" x14ac:dyDescent="0.25">
      <c r="B40" s="79" t="s">
        <v>191</v>
      </c>
      <c r="C40" s="84"/>
      <c r="D40" s="85"/>
      <c r="E40" s="86"/>
      <c r="F40" s="87"/>
      <c r="G40" s="88"/>
      <c r="H40" s="88"/>
      <c r="I40" s="88"/>
      <c r="J40" s="88"/>
      <c r="K40" s="88"/>
      <c r="L40" s="88"/>
      <c r="M40" s="88"/>
      <c r="N40" s="89"/>
      <c r="O40" s="90"/>
      <c r="P40" s="90"/>
      <c r="Q40" s="90"/>
      <c r="R40" s="91"/>
    </row>
    <row r="41" spans="2:18" ht="15" x14ac:dyDescent="0.25">
      <c r="B41" s="40"/>
      <c r="C41" s="42"/>
      <c r="D41" s="42"/>
      <c r="E41" s="42"/>
      <c r="F41" s="40"/>
      <c r="G41" s="40"/>
      <c r="H41" s="42"/>
      <c r="I41" s="40"/>
      <c r="J41" s="42"/>
      <c r="K41" s="42"/>
      <c r="L41" s="40"/>
      <c r="M41" s="40"/>
      <c r="N41" s="40"/>
      <c r="O41" s="42"/>
      <c r="P41" s="42"/>
      <c r="Q41" s="42"/>
      <c r="R41" s="42"/>
    </row>
  </sheetData>
  <mergeCells count="36">
    <mergeCell ref="B29:E29"/>
    <mergeCell ref="F29:N29"/>
    <mergeCell ref="O29:R29"/>
    <mergeCell ref="C30:E30"/>
    <mergeCell ref="F30:N30"/>
    <mergeCell ref="O30:R30"/>
    <mergeCell ref="C31:E31"/>
    <mergeCell ref="F31:N31"/>
    <mergeCell ref="O31:R31"/>
    <mergeCell ref="C32:E32"/>
    <mergeCell ref="F32:N32"/>
    <mergeCell ref="O32:R32"/>
    <mergeCell ref="C33:E33"/>
    <mergeCell ref="F33:N33"/>
    <mergeCell ref="O33:R33"/>
    <mergeCell ref="C34:E34"/>
    <mergeCell ref="F34:N34"/>
    <mergeCell ref="O34:R34"/>
    <mergeCell ref="C35:E35"/>
    <mergeCell ref="F35:N35"/>
    <mergeCell ref="O35:R35"/>
    <mergeCell ref="C36:E36"/>
    <mergeCell ref="F36:N36"/>
    <mergeCell ref="O36:R36"/>
    <mergeCell ref="C37:E37"/>
    <mergeCell ref="F37:N37"/>
    <mergeCell ref="O37:R37"/>
    <mergeCell ref="C38:E38"/>
    <mergeCell ref="F38:N38"/>
    <mergeCell ref="O38:R38"/>
    <mergeCell ref="C39:E39"/>
    <mergeCell ref="F39:N39"/>
    <mergeCell ref="O39:R39"/>
    <mergeCell ref="C40:E40"/>
    <mergeCell ref="F40:N40"/>
    <mergeCell ref="O40:R40"/>
  </mergeCells>
  <pageMargins left="0.7" right="0.7" top="0.75" bottom="0.75" header="0.3" footer="0.3"/>
  <pageSetup paperSize="9" orientation="portrait" verticalDpi="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ublished="0">
    <tabColor theme="9" tint="-0.249977111117893"/>
    <pageSetUpPr fitToPage="1"/>
  </sheetPr>
  <dimension ref="A1:R39"/>
  <sheetViews>
    <sheetView zoomScale="90" zoomScaleNormal="90" workbookViewId="0">
      <selection activeCell="E14" sqref="E14"/>
    </sheetView>
  </sheetViews>
  <sheetFormatPr defaultColWidth="12.5703125" defaultRowHeight="14.25" x14ac:dyDescent="0.2"/>
  <cols>
    <col min="1" max="1" width="6.42578125" style="2" customWidth="1"/>
    <col min="2" max="2" width="7.28515625" style="2" customWidth="1"/>
    <col min="3" max="3" width="25.140625" style="2" customWidth="1"/>
    <col min="4" max="4" width="65.85546875" style="2" customWidth="1"/>
    <col min="5" max="5" width="49.7109375" style="2" customWidth="1"/>
    <col min="6" max="7" width="28.5703125" style="2" customWidth="1"/>
    <col min="8" max="8" width="28.42578125" style="2" customWidth="1"/>
    <col min="9" max="9" width="24.42578125" style="2" customWidth="1"/>
    <col min="10" max="10" width="23" style="2" customWidth="1"/>
    <col min="11" max="11" width="13.85546875" style="2" customWidth="1"/>
    <col min="12" max="12" width="22.42578125" style="2" customWidth="1"/>
    <col min="13" max="13" width="24.42578125" style="2" customWidth="1"/>
    <col min="14" max="14" width="32.7109375" style="2" customWidth="1"/>
    <col min="15" max="15" width="25.28515625" style="2" customWidth="1"/>
    <col min="16" max="17" width="28.42578125" style="2" customWidth="1"/>
    <col min="18" max="18" width="92.7109375" style="2" customWidth="1"/>
    <col min="19" max="16384" width="12.5703125" style="2"/>
  </cols>
  <sheetData>
    <row r="1" spans="1:18" ht="15.75" x14ac:dyDescent="0.2">
      <c r="A1" s="52" t="s">
        <v>192</v>
      </c>
    </row>
    <row r="2" spans="1:18" ht="15" x14ac:dyDescent="0.2">
      <c r="A2" s="43" t="s">
        <v>65</v>
      </c>
      <c r="B2" s="7"/>
      <c r="C2" s="7"/>
      <c r="D2" s="7"/>
      <c r="E2" s="3"/>
      <c r="M2" s="4"/>
      <c r="N2" s="4"/>
    </row>
    <row r="3" spans="1:18" ht="15" x14ac:dyDescent="0.25">
      <c r="A3" s="40"/>
      <c r="E3" s="5"/>
      <c r="F3" s="4"/>
      <c r="G3" s="4"/>
    </row>
    <row r="4" spans="1:18" ht="18.75" x14ac:dyDescent="0.2">
      <c r="A4" s="81" t="s">
        <v>66</v>
      </c>
      <c r="E4" s="5"/>
      <c r="F4" s="4"/>
      <c r="G4" s="4"/>
    </row>
    <row r="5" spans="1:18" ht="17.25" customHeight="1" x14ac:dyDescent="0.25">
      <c r="A5" s="59"/>
      <c r="B5" s="62"/>
      <c r="C5" s="62"/>
      <c r="D5" s="62"/>
      <c r="E5" s="63"/>
      <c r="F5" s="4"/>
      <c r="G5" s="4"/>
      <c r="L5" s="4"/>
      <c r="N5" s="4"/>
    </row>
    <row r="6" spans="1:18" ht="45" x14ac:dyDescent="0.2">
      <c r="B6" s="71" t="s">
        <v>68</v>
      </c>
      <c r="C6" s="72" t="s">
        <v>69</v>
      </c>
      <c r="D6" s="72" t="s">
        <v>70</v>
      </c>
      <c r="E6" s="72" t="s">
        <v>71</v>
      </c>
      <c r="F6" s="72" t="s">
        <v>193</v>
      </c>
      <c r="G6" s="74" t="s">
        <v>73</v>
      </c>
      <c r="H6" s="74" t="s">
        <v>74</v>
      </c>
      <c r="I6" s="77" t="s">
        <v>75</v>
      </c>
      <c r="J6" s="74" t="s">
        <v>76</v>
      </c>
      <c r="K6" s="74" t="s">
        <v>77</v>
      </c>
      <c r="L6" s="74" t="s">
        <v>78</v>
      </c>
      <c r="M6" s="75" t="s">
        <v>79</v>
      </c>
      <c r="N6" s="76" t="s">
        <v>80</v>
      </c>
      <c r="O6" s="72" t="s">
        <v>81</v>
      </c>
      <c r="P6" s="72" t="s">
        <v>82</v>
      </c>
      <c r="Q6" s="72" t="s">
        <v>83</v>
      </c>
      <c r="R6" s="72" t="s">
        <v>84</v>
      </c>
    </row>
    <row r="7" spans="1:18" ht="84.6" customHeight="1" x14ac:dyDescent="0.2">
      <c r="B7" s="30"/>
      <c r="C7" s="31" t="s">
        <v>85</v>
      </c>
      <c r="D7" s="53" t="s">
        <v>86</v>
      </c>
      <c r="E7" s="54"/>
      <c r="F7" s="54"/>
      <c r="G7" s="54"/>
      <c r="H7" s="53"/>
      <c r="I7" s="55"/>
      <c r="J7" s="53"/>
      <c r="K7" s="53"/>
      <c r="L7" s="54"/>
      <c r="M7" s="53"/>
      <c r="N7" s="54"/>
      <c r="O7" s="56"/>
      <c r="P7" s="56"/>
      <c r="Q7" s="53"/>
      <c r="R7" s="56"/>
    </row>
    <row r="8" spans="1:18" ht="49.15" customHeight="1" x14ac:dyDescent="0.2">
      <c r="B8" s="30"/>
      <c r="C8" s="31" t="s">
        <v>99</v>
      </c>
      <c r="D8" s="53" t="s">
        <v>100</v>
      </c>
      <c r="E8" s="54"/>
      <c r="F8" s="54"/>
      <c r="G8" s="54"/>
      <c r="H8" s="53"/>
      <c r="I8" s="55"/>
      <c r="J8" s="56"/>
      <c r="K8" s="56"/>
      <c r="L8" s="54"/>
      <c r="M8" s="53"/>
      <c r="N8" s="57"/>
      <c r="O8" s="56"/>
      <c r="P8" s="56"/>
      <c r="Q8" s="56"/>
      <c r="R8" s="56"/>
    </row>
    <row r="9" spans="1:18" ht="85.5" customHeight="1" x14ac:dyDescent="0.2">
      <c r="B9" s="30"/>
      <c r="C9" s="31" t="s">
        <v>115</v>
      </c>
      <c r="D9" s="53" t="s">
        <v>116</v>
      </c>
      <c r="E9" s="54"/>
      <c r="F9" s="54"/>
      <c r="G9" s="54"/>
      <c r="H9" s="53"/>
      <c r="I9" s="55"/>
      <c r="J9" s="53"/>
      <c r="K9" s="53"/>
      <c r="L9" s="54"/>
      <c r="M9" s="53"/>
      <c r="N9" s="54"/>
      <c r="O9" s="56"/>
      <c r="P9" s="56"/>
      <c r="Q9" s="53"/>
      <c r="R9" s="56"/>
    </row>
    <row r="10" spans="1:18" ht="69.599999999999994" customHeight="1" x14ac:dyDescent="0.2">
      <c r="B10" s="30"/>
      <c r="C10" s="31" t="s">
        <v>122</v>
      </c>
      <c r="D10" s="53" t="s">
        <v>123</v>
      </c>
      <c r="E10" s="54"/>
      <c r="F10" s="54"/>
      <c r="G10" s="54"/>
      <c r="H10" s="53"/>
      <c r="I10" s="58"/>
      <c r="J10" s="53"/>
      <c r="K10" s="53"/>
      <c r="L10" s="54"/>
      <c r="M10" s="53"/>
      <c r="N10" s="54"/>
      <c r="O10" s="56"/>
      <c r="P10" s="56"/>
      <c r="Q10" s="53"/>
      <c r="R10" s="56"/>
    </row>
    <row r="11" spans="1:18" ht="39.6" customHeight="1" x14ac:dyDescent="0.2">
      <c r="B11" s="30"/>
      <c r="C11" s="31" t="s">
        <v>130</v>
      </c>
      <c r="D11" s="53" t="s">
        <v>131</v>
      </c>
      <c r="E11" s="54"/>
      <c r="F11" s="54"/>
      <c r="G11" s="54"/>
      <c r="H11" s="53"/>
      <c r="I11" s="58"/>
      <c r="J11" s="53"/>
      <c r="K11" s="53"/>
      <c r="L11" s="54"/>
      <c r="M11" s="53"/>
      <c r="N11" s="57"/>
      <c r="O11" s="56"/>
      <c r="P11" s="53"/>
      <c r="Q11" s="56"/>
      <c r="R11" s="56"/>
    </row>
    <row r="12" spans="1:18" ht="37.15" customHeight="1" x14ac:dyDescent="0.2">
      <c r="B12" s="30"/>
      <c r="C12" s="31" t="s">
        <v>139</v>
      </c>
      <c r="D12" s="53" t="s">
        <v>140</v>
      </c>
      <c r="E12" s="54"/>
      <c r="F12" s="54"/>
      <c r="G12" s="54"/>
      <c r="H12" s="53"/>
      <c r="I12" s="58"/>
      <c r="J12" s="53"/>
      <c r="K12" s="53"/>
      <c r="L12" s="54"/>
      <c r="M12" s="53"/>
      <c r="N12" s="54"/>
      <c r="O12" s="56"/>
      <c r="P12" s="56"/>
      <c r="Q12" s="53"/>
      <c r="R12" s="56"/>
    </row>
    <row r="13" spans="1:18" ht="69.599999999999994" customHeight="1" x14ac:dyDescent="0.2">
      <c r="B13" s="30"/>
      <c r="C13" s="31" t="s">
        <v>157</v>
      </c>
      <c r="D13" s="53" t="s">
        <v>158</v>
      </c>
      <c r="E13" s="54"/>
      <c r="F13" s="54"/>
      <c r="G13" s="54"/>
      <c r="H13" s="54"/>
      <c r="I13" s="58"/>
      <c r="J13" s="53"/>
      <c r="K13" s="53"/>
      <c r="L13" s="53"/>
      <c r="M13" s="53"/>
      <c r="N13" s="54"/>
      <c r="O13" s="54"/>
      <c r="P13" s="54"/>
      <c r="Q13" s="54"/>
      <c r="R13" s="56"/>
    </row>
    <row r="14" spans="1:18" ht="71.45" customHeight="1" x14ac:dyDescent="0.2">
      <c r="B14" s="30"/>
      <c r="C14" s="31" t="s">
        <v>165</v>
      </c>
      <c r="D14" s="53" t="s">
        <v>166</v>
      </c>
      <c r="E14" s="54"/>
      <c r="F14" s="54"/>
      <c r="G14" s="54"/>
      <c r="H14" s="54"/>
      <c r="I14" s="55"/>
      <c r="J14" s="53"/>
      <c r="K14" s="53"/>
      <c r="L14" s="53"/>
      <c r="M14" s="53"/>
      <c r="N14" s="54"/>
      <c r="O14" s="54"/>
      <c r="P14" s="56"/>
      <c r="Q14" s="56"/>
      <c r="R14" s="56"/>
    </row>
    <row r="15" spans="1:18" ht="33" customHeight="1" x14ac:dyDescent="0.25">
      <c r="B15" s="37"/>
      <c r="C15" s="38"/>
      <c r="D15" s="38"/>
      <c r="E15" s="39"/>
      <c r="F15" s="39"/>
      <c r="G15" s="39"/>
      <c r="H15" s="40"/>
      <c r="I15" s="40"/>
      <c r="J15" s="40"/>
      <c r="K15" s="40"/>
      <c r="L15" s="39"/>
      <c r="M15" s="40"/>
      <c r="N15" s="41"/>
      <c r="O15" s="40"/>
      <c r="P15" s="40"/>
      <c r="Q15" s="40"/>
      <c r="R15" s="40"/>
    </row>
    <row r="16" spans="1:18" ht="18.75" x14ac:dyDescent="0.25">
      <c r="A16" s="82" t="s">
        <v>172</v>
      </c>
      <c r="B16" s="37"/>
      <c r="C16" s="38"/>
      <c r="D16" s="38"/>
      <c r="E16" s="39"/>
      <c r="F16" s="39"/>
      <c r="G16" s="39"/>
      <c r="H16" s="40"/>
      <c r="I16" s="40"/>
      <c r="J16" s="40"/>
      <c r="K16" s="40"/>
      <c r="L16" s="39"/>
      <c r="M16" s="40"/>
      <c r="N16" s="41"/>
      <c r="O16" s="40"/>
      <c r="P16" s="40"/>
      <c r="Q16" s="40"/>
      <c r="R16" s="40"/>
    </row>
    <row r="17" spans="1:18" ht="45" x14ac:dyDescent="0.2">
      <c r="B17" s="71" t="s">
        <v>68</v>
      </c>
      <c r="C17" s="72" t="s">
        <v>69</v>
      </c>
      <c r="D17" s="72"/>
      <c r="E17" s="72" t="s">
        <v>71</v>
      </c>
      <c r="F17" s="73" t="s">
        <v>72</v>
      </c>
      <c r="G17" s="74" t="s">
        <v>173</v>
      </c>
      <c r="H17" s="74" t="s">
        <v>74</v>
      </c>
      <c r="I17" s="77" t="s">
        <v>75</v>
      </c>
      <c r="J17" s="74" t="s">
        <v>76</v>
      </c>
      <c r="K17" s="74" t="s">
        <v>77</v>
      </c>
      <c r="L17" s="74" t="s">
        <v>78</v>
      </c>
      <c r="M17" s="75" t="s">
        <v>79</v>
      </c>
      <c r="N17" s="76" t="s">
        <v>80</v>
      </c>
      <c r="O17" s="72" t="s">
        <v>81</v>
      </c>
      <c r="P17" s="72" t="s">
        <v>82</v>
      </c>
      <c r="Q17" s="72" t="s">
        <v>83</v>
      </c>
      <c r="R17" s="72" t="s">
        <v>84</v>
      </c>
    </row>
    <row r="18" spans="1:18" ht="82.9" customHeight="1" x14ac:dyDescent="0.25">
      <c r="B18" s="30"/>
      <c r="C18" s="31" t="s">
        <v>174</v>
      </c>
      <c r="D18" s="32" t="s">
        <v>175</v>
      </c>
      <c r="E18" s="33"/>
      <c r="F18" s="33"/>
      <c r="G18" s="33"/>
      <c r="H18" s="34"/>
      <c r="I18" s="34"/>
      <c r="J18" s="34"/>
      <c r="K18" s="34"/>
      <c r="L18" s="33"/>
      <c r="M18" s="34"/>
      <c r="N18" s="35"/>
      <c r="O18" s="34"/>
      <c r="P18" s="34"/>
      <c r="Q18" s="34"/>
      <c r="R18" s="34"/>
    </row>
    <row r="19" spans="1:18" ht="78" customHeight="1" x14ac:dyDescent="0.25">
      <c r="B19" s="30"/>
      <c r="C19" s="31" t="s">
        <v>176</v>
      </c>
      <c r="D19" s="32" t="s">
        <v>177</v>
      </c>
      <c r="E19" s="33"/>
      <c r="F19" s="33"/>
      <c r="G19" s="33"/>
      <c r="H19" s="34"/>
      <c r="I19" s="34"/>
      <c r="J19" s="34"/>
      <c r="K19" s="34"/>
      <c r="L19" s="33"/>
      <c r="M19" s="34"/>
      <c r="N19" s="35"/>
      <c r="O19" s="34"/>
      <c r="P19" s="34"/>
      <c r="Q19" s="34"/>
      <c r="R19" s="34"/>
    </row>
    <row r="20" spans="1:18" ht="42" customHeight="1" x14ac:dyDescent="0.25">
      <c r="B20" s="30"/>
      <c r="C20" s="31" t="s">
        <v>178</v>
      </c>
      <c r="D20" s="32" t="s">
        <v>179</v>
      </c>
      <c r="E20" s="33"/>
      <c r="F20" s="33"/>
      <c r="G20" s="33"/>
      <c r="H20" s="34"/>
      <c r="I20" s="34"/>
      <c r="J20" s="34"/>
      <c r="K20" s="34"/>
      <c r="L20" s="33"/>
      <c r="M20" s="34"/>
      <c r="N20" s="35"/>
      <c r="O20" s="34"/>
      <c r="P20" s="34"/>
      <c r="Q20" s="34"/>
      <c r="R20" s="34"/>
    </row>
    <row r="21" spans="1:18" ht="93" customHeight="1" x14ac:dyDescent="0.25">
      <c r="B21" s="30"/>
      <c r="C21" s="31" t="s">
        <v>180</v>
      </c>
      <c r="D21" s="32" t="s">
        <v>181</v>
      </c>
      <c r="E21" s="33"/>
      <c r="F21" s="33"/>
      <c r="G21" s="33"/>
      <c r="H21" s="34"/>
      <c r="I21" s="34"/>
      <c r="J21" s="34"/>
      <c r="K21" s="34"/>
      <c r="L21" s="33"/>
      <c r="M21" s="34"/>
      <c r="N21" s="35"/>
      <c r="O21" s="34"/>
      <c r="P21" s="34"/>
      <c r="Q21" s="34"/>
      <c r="R21" s="34"/>
    </row>
    <row r="22" spans="1:18" ht="36.6" customHeight="1" x14ac:dyDescent="0.25">
      <c r="B22" s="30"/>
      <c r="C22" s="31" t="s">
        <v>182</v>
      </c>
      <c r="D22" s="32" t="s">
        <v>183</v>
      </c>
      <c r="E22" s="36"/>
      <c r="F22" s="36"/>
      <c r="G22" s="36"/>
      <c r="H22" s="34"/>
      <c r="I22" s="34"/>
      <c r="J22" s="34"/>
      <c r="K22" s="34"/>
      <c r="L22" s="36"/>
      <c r="M22" s="34"/>
      <c r="N22" s="35"/>
      <c r="O22" s="34"/>
      <c r="P22" s="34"/>
      <c r="Q22" s="34"/>
      <c r="R22" s="34"/>
    </row>
    <row r="23" spans="1:18" ht="64.150000000000006" customHeight="1" x14ac:dyDescent="0.25">
      <c r="B23" s="30"/>
      <c r="C23" s="31" t="s">
        <v>184</v>
      </c>
      <c r="D23" s="32" t="s">
        <v>185</v>
      </c>
      <c r="E23" s="36"/>
      <c r="F23" s="36"/>
      <c r="G23" s="36"/>
      <c r="H23" s="34"/>
      <c r="I23" s="34"/>
      <c r="J23" s="34"/>
      <c r="K23" s="34"/>
      <c r="L23" s="36"/>
      <c r="M23" s="34"/>
      <c r="N23" s="35"/>
      <c r="O23" s="34"/>
      <c r="P23" s="34"/>
      <c r="Q23" s="34"/>
      <c r="R23" s="34"/>
    </row>
    <row r="24" spans="1:18" ht="13.5" customHeight="1" x14ac:dyDescent="0.25">
      <c r="A24" s="6"/>
      <c r="B24" s="37"/>
      <c r="C24" s="38"/>
      <c r="D24" s="38"/>
      <c r="E24" s="39"/>
      <c r="F24" s="39"/>
      <c r="G24" s="39"/>
      <c r="H24" s="40"/>
      <c r="I24" s="40"/>
      <c r="J24" s="40"/>
      <c r="K24" s="40"/>
      <c r="L24" s="39"/>
      <c r="M24" s="40"/>
      <c r="N24" s="41"/>
      <c r="O24" s="40"/>
      <c r="P24" s="40"/>
      <c r="Q24" s="40"/>
      <c r="R24" s="40"/>
    </row>
    <row r="25" spans="1:18" ht="15" x14ac:dyDescent="0.25">
      <c r="A25" s="6"/>
      <c r="B25" s="37"/>
      <c r="C25" s="38"/>
      <c r="D25" s="38"/>
      <c r="E25" s="39"/>
      <c r="F25" s="39"/>
      <c r="G25" s="39"/>
      <c r="H25" s="40"/>
      <c r="I25" s="40"/>
      <c r="J25" s="40"/>
      <c r="K25" s="40"/>
      <c r="L25" s="39"/>
      <c r="M25" s="40"/>
      <c r="N25" s="41"/>
      <c r="O25" s="40"/>
      <c r="P25" s="40"/>
      <c r="Q25" s="40"/>
      <c r="R25" s="40"/>
    </row>
    <row r="26" spans="1:18" ht="18.75" x14ac:dyDescent="0.25">
      <c r="A26" s="82" t="s">
        <v>186</v>
      </c>
      <c r="B26" s="37"/>
      <c r="C26" s="38"/>
      <c r="D26" s="38"/>
      <c r="E26" s="39"/>
      <c r="F26" s="39"/>
      <c r="G26" s="39"/>
      <c r="H26" s="40"/>
      <c r="I26" s="40"/>
      <c r="J26" s="40"/>
      <c r="K26" s="40"/>
      <c r="L26" s="39"/>
      <c r="M26" s="40"/>
      <c r="N26" s="41"/>
      <c r="O26" s="40"/>
      <c r="P26" s="40"/>
      <c r="Q26" s="40"/>
      <c r="R26" s="40"/>
    </row>
    <row r="27" spans="1:18" ht="15" x14ac:dyDescent="0.2">
      <c r="A27" s="6"/>
      <c r="B27" s="101" t="s">
        <v>187</v>
      </c>
      <c r="C27" s="102"/>
      <c r="D27" s="102"/>
      <c r="E27" s="103"/>
      <c r="F27" s="101" t="s">
        <v>188</v>
      </c>
      <c r="G27" s="102"/>
      <c r="H27" s="102"/>
      <c r="I27" s="102"/>
      <c r="J27" s="102"/>
      <c r="K27" s="102"/>
      <c r="L27" s="102"/>
      <c r="M27" s="102"/>
      <c r="N27" s="103"/>
      <c r="O27" s="104"/>
      <c r="P27" s="104"/>
      <c r="Q27" s="104"/>
      <c r="R27" s="105"/>
    </row>
    <row r="28" spans="1:18" ht="15" x14ac:dyDescent="0.25">
      <c r="B28" s="34">
        <v>1</v>
      </c>
      <c r="C28" s="109"/>
      <c r="D28" s="110"/>
      <c r="E28" s="111"/>
      <c r="F28" s="87"/>
      <c r="G28" s="88"/>
      <c r="H28" s="88"/>
      <c r="I28" s="88"/>
      <c r="J28" s="88"/>
      <c r="K28" s="88"/>
      <c r="L28" s="88"/>
      <c r="M28" s="88"/>
      <c r="N28" s="89"/>
      <c r="O28" s="90"/>
      <c r="P28" s="90"/>
      <c r="Q28" s="90"/>
      <c r="R28" s="91"/>
    </row>
    <row r="29" spans="1:18" ht="15" x14ac:dyDescent="0.25">
      <c r="B29" s="34">
        <v>2</v>
      </c>
      <c r="C29" s="106"/>
      <c r="D29" s="107"/>
      <c r="E29" s="108"/>
      <c r="F29" s="87"/>
      <c r="G29" s="88"/>
      <c r="H29" s="88"/>
      <c r="I29" s="88"/>
      <c r="J29" s="88"/>
      <c r="K29" s="88"/>
      <c r="L29" s="88"/>
      <c r="M29" s="88"/>
      <c r="N29" s="89"/>
      <c r="O29" s="90"/>
      <c r="P29" s="90"/>
      <c r="Q29" s="90"/>
      <c r="R29" s="91"/>
    </row>
    <row r="30" spans="1:18" ht="15" x14ac:dyDescent="0.25">
      <c r="B30" s="34">
        <v>3</v>
      </c>
      <c r="C30" s="106"/>
      <c r="D30" s="107"/>
      <c r="E30" s="108"/>
      <c r="F30" s="87"/>
      <c r="G30" s="88"/>
      <c r="H30" s="88"/>
      <c r="I30" s="88"/>
      <c r="J30" s="88"/>
      <c r="K30" s="88"/>
      <c r="L30" s="88"/>
      <c r="M30" s="88"/>
      <c r="N30" s="89"/>
      <c r="O30" s="90"/>
      <c r="P30" s="90"/>
      <c r="Q30" s="90"/>
      <c r="R30" s="91"/>
    </row>
    <row r="31" spans="1:18" ht="15" x14ac:dyDescent="0.25">
      <c r="B31" s="34">
        <v>4</v>
      </c>
      <c r="C31" s="106"/>
      <c r="D31" s="107"/>
      <c r="E31" s="108"/>
      <c r="F31" s="87"/>
      <c r="G31" s="88"/>
      <c r="H31" s="88"/>
      <c r="I31" s="88"/>
      <c r="J31" s="88"/>
      <c r="K31" s="88"/>
      <c r="L31" s="88"/>
      <c r="M31" s="88"/>
      <c r="N31" s="89"/>
      <c r="O31" s="90"/>
      <c r="P31" s="90"/>
      <c r="Q31" s="90"/>
      <c r="R31" s="91"/>
    </row>
    <row r="32" spans="1:18" ht="15" x14ac:dyDescent="0.25">
      <c r="B32" s="34">
        <v>5</v>
      </c>
      <c r="C32" s="106"/>
      <c r="D32" s="107"/>
      <c r="E32" s="108"/>
      <c r="F32" s="87"/>
      <c r="G32" s="88"/>
      <c r="H32" s="88"/>
      <c r="I32" s="88"/>
      <c r="J32" s="88"/>
      <c r="K32" s="88"/>
      <c r="L32" s="88"/>
      <c r="M32" s="88"/>
      <c r="N32" s="89"/>
      <c r="O32" s="90"/>
      <c r="P32" s="90"/>
      <c r="Q32" s="90"/>
      <c r="R32" s="91"/>
    </row>
    <row r="33" spans="2:18" ht="15" x14ac:dyDescent="0.25">
      <c r="B33" s="34">
        <v>6</v>
      </c>
      <c r="C33" s="106"/>
      <c r="D33" s="107"/>
      <c r="E33" s="108"/>
      <c r="F33" s="87"/>
      <c r="G33" s="88"/>
      <c r="H33" s="88"/>
      <c r="I33" s="88"/>
      <c r="J33" s="88"/>
      <c r="K33" s="88"/>
      <c r="L33" s="88"/>
      <c r="M33" s="88"/>
      <c r="N33" s="89"/>
      <c r="O33" s="90"/>
      <c r="P33" s="90"/>
      <c r="Q33" s="90"/>
      <c r="R33" s="91"/>
    </row>
    <row r="34" spans="2:18" ht="15" x14ac:dyDescent="0.25">
      <c r="B34" s="34">
        <v>7</v>
      </c>
      <c r="C34" s="106"/>
      <c r="D34" s="107"/>
      <c r="E34" s="108"/>
      <c r="F34" s="87"/>
      <c r="G34" s="88"/>
      <c r="H34" s="88"/>
      <c r="I34" s="88"/>
      <c r="J34" s="88"/>
      <c r="K34" s="88"/>
      <c r="L34" s="88"/>
      <c r="M34" s="88"/>
      <c r="N34" s="89"/>
      <c r="O34" s="90"/>
      <c r="P34" s="90"/>
      <c r="Q34" s="90"/>
      <c r="R34" s="91"/>
    </row>
    <row r="35" spans="2:18" ht="15" x14ac:dyDescent="0.25">
      <c r="B35" s="34">
        <v>8</v>
      </c>
      <c r="C35" s="106"/>
      <c r="D35" s="107"/>
      <c r="E35" s="108"/>
      <c r="F35" s="87"/>
      <c r="G35" s="88"/>
      <c r="H35" s="88"/>
      <c r="I35" s="88"/>
      <c r="J35" s="88"/>
      <c r="K35" s="88"/>
      <c r="L35" s="88"/>
      <c r="M35" s="88"/>
      <c r="N35" s="89"/>
      <c r="O35" s="90"/>
      <c r="P35" s="90"/>
      <c r="Q35" s="90"/>
      <c r="R35" s="91"/>
    </row>
    <row r="36" spans="2:18" ht="15" x14ac:dyDescent="0.25">
      <c r="B36" s="34">
        <v>9</v>
      </c>
      <c r="C36" s="112"/>
      <c r="D36" s="90"/>
      <c r="E36" s="91"/>
      <c r="F36" s="87"/>
      <c r="G36" s="88"/>
      <c r="H36" s="88"/>
      <c r="I36" s="88"/>
      <c r="J36" s="88"/>
      <c r="K36" s="88"/>
      <c r="L36" s="88"/>
      <c r="M36" s="88"/>
      <c r="N36" s="89"/>
      <c r="O36" s="90"/>
      <c r="P36" s="90"/>
      <c r="Q36" s="90"/>
      <c r="R36" s="91"/>
    </row>
    <row r="37" spans="2:18" ht="15" x14ac:dyDescent="0.25">
      <c r="B37" s="34">
        <v>10</v>
      </c>
      <c r="C37" s="112"/>
      <c r="D37" s="90"/>
      <c r="E37" s="91"/>
      <c r="F37" s="87"/>
      <c r="G37" s="88"/>
      <c r="H37" s="88"/>
      <c r="I37" s="88"/>
      <c r="J37" s="88"/>
      <c r="K37" s="88"/>
      <c r="L37" s="88"/>
      <c r="M37" s="88"/>
      <c r="N37" s="89"/>
      <c r="O37" s="90"/>
      <c r="P37" s="90"/>
      <c r="Q37" s="90"/>
      <c r="R37" s="91"/>
    </row>
    <row r="38" spans="2:18" ht="15" x14ac:dyDescent="0.25">
      <c r="B38" s="79" t="s">
        <v>191</v>
      </c>
      <c r="C38" s="112"/>
      <c r="D38" s="90"/>
      <c r="E38" s="91"/>
      <c r="F38" s="87"/>
      <c r="G38" s="88"/>
      <c r="H38" s="88"/>
      <c r="I38" s="88"/>
      <c r="J38" s="88"/>
      <c r="K38" s="88"/>
      <c r="L38" s="88"/>
      <c r="M38" s="88"/>
      <c r="N38" s="89"/>
      <c r="O38" s="90"/>
      <c r="P38" s="90"/>
      <c r="Q38" s="90"/>
      <c r="R38" s="91"/>
    </row>
    <row r="39" spans="2:18" ht="15" x14ac:dyDescent="0.25">
      <c r="B39" s="40"/>
      <c r="C39" s="42"/>
      <c r="D39" s="42"/>
      <c r="E39" s="42"/>
      <c r="F39" s="40"/>
      <c r="G39" s="40"/>
      <c r="H39" s="42"/>
      <c r="I39" s="40"/>
      <c r="J39" s="42"/>
      <c r="K39" s="42"/>
      <c r="L39" s="40"/>
      <c r="M39" s="40"/>
      <c r="N39" s="40"/>
      <c r="O39" s="42"/>
      <c r="P39" s="42"/>
      <c r="Q39" s="42"/>
      <c r="R39" s="42"/>
    </row>
  </sheetData>
  <mergeCells count="36">
    <mergeCell ref="C38:E38"/>
    <mergeCell ref="F38:N38"/>
    <mergeCell ref="O38:R38"/>
    <mergeCell ref="C35:E35"/>
    <mergeCell ref="F35:N35"/>
    <mergeCell ref="O35:R35"/>
    <mergeCell ref="C36:E36"/>
    <mergeCell ref="F36:N36"/>
    <mergeCell ref="O36:R36"/>
    <mergeCell ref="C37:E37"/>
    <mergeCell ref="F37:N37"/>
    <mergeCell ref="O37:R37"/>
    <mergeCell ref="C33:E33"/>
    <mergeCell ref="F33:N33"/>
    <mergeCell ref="O33:R33"/>
    <mergeCell ref="C34:E34"/>
    <mergeCell ref="F34:N34"/>
    <mergeCell ref="O34:R34"/>
    <mergeCell ref="F31:N31"/>
    <mergeCell ref="O31:R31"/>
    <mergeCell ref="C32:E32"/>
    <mergeCell ref="F32:N32"/>
    <mergeCell ref="O32:R32"/>
    <mergeCell ref="C31:E31"/>
    <mergeCell ref="B27:E27"/>
    <mergeCell ref="F27:N27"/>
    <mergeCell ref="O27:R27"/>
    <mergeCell ref="C28:E28"/>
    <mergeCell ref="F28:N28"/>
    <mergeCell ref="O28:R28"/>
    <mergeCell ref="C29:E29"/>
    <mergeCell ref="F29:N29"/>
    <mergeCell ref="O29:R29"/>
    <mergeCell ref="C30:E30"/>
    <mergeCell ref="F30:N30"/>
    <mergeCell ref="O30:R30"/>
  </mergeCells>
  <pageMargins left="0.7" right="0.7" top="0.75" bottom="0.75" header="0.3" footer="0.3"/>
  <pageSetup paperSize="9" scale="36" fitToWidth="2"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5" tint="0.79998168889431442"/>
  </sheetPr>
  <dimension ref="A1:H18"/>
  <sheetViews>
    <sheetView zoomScale="90" zoomScaleNormal="90" workbookViewId="0">
      <pane xSplit="1" ySplit="1" topLeftCell="B2" activePane="bottomRight" state="frozen"/>
      <selection pane="topRight" activeCell="B1" sqref="B1"/>
      <selection pane="bottomLeft" activeCell="A2" sqref="A2"/>
      <selection pane="bottomRight" activeCell="C2" sqref="C2"/>
    </sheetView>
  </sheetViews>
  <sheetFormatPr defaultColWidth="8.85546875" defaultRowHeight="15" x14ac:dyDescent="0.25"/>
  <cols>
    <col min="1" max="1" width="34.5703125" style="1" customWidth="1"/>
    <col min="2" max="2" width="12.7109375" style="8" customWidth="1"/>
    <col min="3" max="3" width="45.5703125" style="1" customWidth="1"/>
    <col min="4" max="5" width="53.42578125" style="1" customWidth="1"/>
    <col min="6" max="6" width="11" style="1" customWidth="1"/>
    <col min="7" max="8" width="12.28515625" style="1" customWidth="1"/>
    <col min="10" max="10" width="9.85546875" bestFit="1" customWidth="1"/>
    <col min="11" max="11" width="12" customWidth="1"/>
  </cols>
  <sheetData>
    <row r="1" spans="1:8" ht="32.25" thickBot="1" x14ac:dyDescent="0.3">
      <c r="A1" s="60" t="s">
        <v>0</v>
      </c>
      <c r="B1" s="61" t="s">
        <v>1</v>
      </c>
      <c r="C1" s="83" t="s">
        <v>2</v>
      </c>
      <c r="D1" s="60" t="s">
        <v>3</v>
      </c>
      <c r="E1" s="60" t="s">
        <v>4</v>
      </c>
      <c r="F1" s="60" t="s">
        <v>5</v>
      </c>
      <c r="G1" s="60" t="s">
        <v>6</v>
      </c>
      <c r="H1" s="60" t="s">
        <v>7</v>
      </c>
    </row>
    <row r="2" spans="1:8" ht="125.25" customHeight="1" thickBot="1" x14ac:dyDescent="0.3">
      <c r="A2" s="10" t="s">
        <v>194</v>
      </c>
      <c r="B2" s="22" t="s">
        <v>195</v>
      </c>
      <c r="C2" s="10" t="s">
        <v>196</v>
      </c>
      <c r="D2" s="10" t="s">
        <v>197</v>
      </c>
      <c r="E2" s="25"/>
      <c r="F2" s="27"/>
      <c r="G2" s="26">
        <v>1</v>
      </c>
      <c r="H2" s="24">
        <f>$F2*$G2</f>
        <v>0</v>
      </c>
    </row>
    <row r="3" spans="1:8" ht="150.75" thickBot="1" x14ac:dyDescent="0.3">
      <c r="A3" s="10" t="s">
        <v>194</v>
      </c>
      <c r="B3" s="22" t="s">
        <v>198</v>
      </c>
      <c r="C3" s="10" t="s">
        <v>199</v>
      </c>
      <c r="D3" s="10" t="s">
        <v>200</v>
      </c>
      <c r="E3" s="10"/>
      <c r="F3" s="27"/>
      <c r="G3" s="23">
        <v>1</v>
      </c>
      <c r="H3" s="24">
        <f t="shared" ref="H3:H13" si="0">$F3*$G3</f>
        <v>0</v>
      </c>
    </row>
    <row r="4" spans="1:8" ht="135.75" thickBot="1" x14ac:dyDescent="0.3">
      <c r="A4" s="10" t="s">
        <v>194</v>
      </c>
      <c r="B4" s="22" t="s">
        <v>201</v>
      </c>
      <c r="C4" s="10" t="s">
        <v>202</v>
      </c>
      <c r="D4" s="10" t="s">
        <v>203</v>
      </c>
      <c r="E4" s="10"/>
      <c r="F4" s="27"/>
      <c r="G4" s="23">
        <v>1</v>
      </c>
      <c r="H4" s="24">
        <f t="shared" si="0"/>
        <v>0</v>
      </c>
    </row>
    <row r="5" spans="1:8" ht="144" customHeight="1" thickBot="1" x14ac:dyDescent="0.3">
      <c r="A5" s="10" t="s">
        <v>194</v>
      </c>
      <c r="B5" s="22" t="s">
        <v>204</v>
      </c>
      <c r="C5" s="10" t="s">
        <v>205</v>
      </c>
      <c r="D5" s="10" t="s">
        <v>206</v>
      </c>
      <c r="E5" s="10"/>
      <c r="F5" s="27"/>
      <c r="G5" s="23">
        <v>1</v>
      </c>
      <c r="H5" s="24">
        <f t="shared" si="0"/>
        <v>0</v>
      </c>
    </row>
    <row r="6" spans="1:8" ht="150.75" thickBot="1" x14ac:dyDescent="0.3">
      <c r="A6" s="10" t="s">
        <v>194</v>
      </c>
      <c r="B6" s="22" t="s">
        <v>207</v>
      </c>
      <c r="C6" s="10" t="s">
        <v>208</v>
      </c>
      <c r="D6" s="10" t="s">
        <v>209</v>
      </c>
      <c r="E6" s="10"/>
      <c r="F6" s="27"/>
      <c r="G6" s="23">
        <v>1</v>
      </c>
      <c r="H6" s="24">
        <f t="shared" si="0"/>
        <v>0</v>
      </c>
    </row>
    <row r="7" spans="1:8" ht="148.15" customHeight="1" thickBot="1" x14ac:dyDescent="0.3">
      <c r="A7" s="10" t="s">
        <v>194</v>
      </c>
      <c r="B7" s="22" t="s">
        <v>210</v>
      </c>
      <c r="C7" s="10" t="s">
        <v>211</v>
      </c>
      <c r="D7" s="10" t="s">
        <v>212</v>
      </c>
      <c r="E7" s="10"/>
      <c r="F7" s="27"/>
      <c r="G7" s="23">
        <v>1</v>
      </c>
      <c r="H7" s="24">
        <f t="shared" si="0"/>
        <v>0</v>
      </c>
    </row>
    <row r="8" spans="1:8" ht="135.75" thickBot="1" x14ac:dyDescent="0.3">
      <c r="A8" s="10" t="s">
        <v>194</v>
      </c>
      <c r="B8" s="22" t="s">
        <v>213</v>
      </c>
      <c r="C8" s="10" t="s">
        <v>214</v>
      </c>
      <c r="D8" s="10" t="s">
        <v>215</v>
      </c>
      <c r="E8" s="10"/>
      <c r="F8" s="27"/>
      <c r="G8" s="23">
        <v>1</v>
      </c>
      <c r="H8" s="24">
        <f t="shared" si="0"/>
        <v>0</v>
      </c>
    </row>
    <row r="9" spans="1:8" ht="183.6" customHeight="1" thickBot="1" x14ac:dyDescent="0.3">
      <c r="A9" s="10" t="s">
        <v>194</v>
      </c>
      <c r="B9" s="22" t="s">
        <v>216</v>
      </c>
      <c r="C9" s="10" t="s">
        <v>217</v>
      </c>
      <c r="D9" s="10" t="s">
        <v>218</v>
      </c>
      <c r="E9" s="10"/>
      <c r="F9" s="27"/>
      <c r="G9" s="23">
        <v>1</v>
      </c>
      <c r="H9" s="24">
        <f t="shared" si="0"/>
        <v>0</v>
      </c>
    </row>
    <row r="10" spans="1:8" ht="151.15" customHeight="1" thickBot="1" x14ac:dyDescent="0.3">
      <c r="A10" s="10" t="s">
        <v>194</v>
      </c>
      <c r="B10" s="22" t="s">
        <v>219</v>
      </c>
      <c r="C10" s="10" t="s">
        <v>220</v>
      </c>
      <c r="D10" s="10" t="s">
        <v>221</v>
      </c>
      <c r="E10" s="10"/>
      <c r="F10" s="27"/>
      <c r="G10" s="23">
        <v>1</v>
      </c>
      <c r="H10" s="24">
        <f t="shared" si="0"/>
        <v>0</v>
      </c>
    </row>
    <row r="11" spans="1:8" ht="135.75" thickBot="1" x14ac:dyDescent="0.3">
      <c r="A11" s="10" t="s">
        <v>194</v>
      </c>
      <c r="B11" s="22" t="s">
        <v>222</v>
      </c>
      <c r="C11" s="10" t="s">
        <v>223</v>
      </c>
      <c r="D11" s="10" t="s">
        <v>224</v>
      </c>
      <c r="E11" s="10"/>
      <c r="F11" s="27"/>
      <c r="G11" s="23">
        <v>1</v>
      </c>
      <c r="H11" s="24">
        <f t="shared" si="0"/>
        <v>0</v>
      </c>
    </row>
    <row r="12" spans="1:8" ht="183.75" customHeight="1" thickBot="1" x14ac:dyDescent="0.3">
      <c r="A12" s="10" t="s">
        <v>194</v>
      </c>
      <c r="B12" s="22" t="s">
        <v>225</v>
      </c>
      <c r="C12" s="10" t="s">
        <v>226</v>
      </c>
      <c r="D12" s="10" t="s">
        <v>227</v>
      </c>
      <c r="E12" s="10"/>
      <c r="F12" s="27"/>
      <c r="G12" s="23">
        <v>1</v>
      </c>
      <c r="H12" s="24">
        <f t="shared" si="0"/>
        <v>0</v>
      </c>
    </row>
    <row r="13" spans="1:8" ht="165.75" thickBot="1" x14ac:dyDescent="0.3">
      <c r="A13" s="10" t="s">
        <v>194</v>
      </c>
      <c r="B13" s="22" t="s">
        <v>228</v>
      </c>
      <c r="C13" s="10" t="s">
        <v>229</v>
      </c>
      <c r="D13" s="10" t="s">
        <v>230</v>
      </c>
      <c r="E13" s="10"/>
      <c r="F13" s="27"/>
      <c r="G13" s="23">
        <v>1</v>
      </c>
      <c r="H13" s="24">
        <f t="shared" si="0"/>
        <v>0</v>
      </c>
    </row>
    <row r="15" spans="1:8" x14ac:dyDescent="0.25">
      <c r="E15" s="15" t="s">
        <v>27</v>
      </c>
      <c r="F15" s="16"/>
      <c r="G15" s="16"/>
      <c r="H15" s="13">
        <f>(SUMIF(H$2:H$13,"&gt;=0")/G$16)*(G$16/G$17)</f>
        <v>0</v>
      </c>
    </row>
    <row r="16" spans="1:8" x14ac:dyDescent="0.25">
      <c r="E16" s="17" t="s">
        <v>28</v>
      </c>
      <c r="F16" s="12" t="s">
        <v>29</v>
      </c>
      <c r="G16" s="14">
        <f>COUNTIF(G$2:G$13,"&gt;0")</f>
        <v>12</v>
      </c>
      <c r="H16" s="18"/>
    </row>
    <row r="17" spans="5:8" x14ac:dyDescent="0.25">
      <c r="E17" s="17" t="s">
        <v>30</v>
      </c>
      <c r="F17" s="12" t="s">
        <v>29</v>
      </c>
      <c r="G17" s="14">
        <f>SUMIF($G$2:$G$13,"&gt;0")</f>
        <v>12</v>
      </c>
      <c r="H17" s="18"/>
    </row>
    <row r="18" spans="5:8" x14ac:dyDescent="0.25">
      <c r="E18" s="19" t="s">
        <v>31</v>
      </c>
      <c r="F18" s="13">
        <f>SUMIF(F$2:F$13,"&gt;=0")/$G$17</f>
        <v>0</v>
      </c>
      <c r="G18" s="20"/>
      <c r="H18" s="21"/>
    </row>
  </sheetData>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7" tint="0.79998168889431442"/>
  </sheetPr>
  <dimension ref="A1:H11"/>
  <sheetViews>
    <sheetView tabSelected="1" zoomScale="90" zoomScaleNormal="90" workbookViewId="0">
      <pane xSplit="1" ySplit="1" topLeftCell="B2" activePane="bottomRight" state="frozen"/>
      <selection pane="topRight" activeCell="B1" sqref="B1"/>
      <selection pane="bottomLeft" activeCell="A2" sqref="A2"/>
      <selection pane="bottomRight" activeCell="C4" sqref="C4"/>
    </sheetView>
  </sheetViews>
  <sheetFormatPr defaultColWidth="8.85546875" defaultRowHeight="15" x14ac:dyDescent="0.25"/>
  <cols>
    <col min="1" max="1" width="34.5703125" style="1" customWidth="1"/>
    <col min="2" max="2" width="12.85546875" style="8" customWidth="1"/>
    <col min="3" max="3" width="45.5703125" style="1" customWidth="1"/>
    <col min="4" max="5" width="53.42578125" style="1" customWidth="1"/>
    <col min="6" max="8" width="12.28515625" style="1" customWidth="1"/>
  </cols>
  <sheetData>
    <row r="1" spans="1:8" ht="32.25" thickBot="1" x14ac:dyDescent="0.3">
      <c r="A1" s="60" t="s">
        <v>0</v>
      </c>
      <c r="B1" s="61" t="s">
        <v>1</v>
      </c>
      <c r="C1" s="83" t="s">
        <v>2</v>
      </c>
      <c r="D1" s="60" t="s">
        <v>3</v>
      </c>
      <c r="E1" s="60" t="s">
        <v>4</v>
      </c>
      <c r="F1" s="60" t="s">
        <v>5</v>
      </c>
      <c r="G1" s="60" t="s">
        <v>6</v>
      </c>
      <c r="H1" s="60" t="s">
        <v>7</v>
      </c>
    </row>
    <row r="2" spans="1:8" ht="150.75" thickBot="1" x14ac:dyDescent="0.3">
      <c r="A2" s="10" t="s">
        <v>231</v>
      </c>
      <c r="B2" s="22" t="s">
        <v>232</v>
      </c>
      <c r="C2" s="10" t="s">
        <v>233</v>
      </c>
      <c r="D2" s="10" t="s">
        <v>234</v>
      </c>
      <c r="E2" s="25"/>
      <c r="F2" s="27"/>
      <c r="G2" s="26">
        <v>1</v>
      </c>
      <c r="H2" s="24">
        <f>$F2*$G2</f>
        <v>0</v>
      </c>
    </row>
    <row r="3" spans="1:8" ht="150.75" thickBot="1" x14ac:dyDescent="0.3">
      <c r="A3" s="10" t="s">
        <v>231</v>
      </c>
      <c r="B3" s="22" t="s">
        <v>235</v>
      </c>
      <c r="C3" s="28" t="s">
        <v>236</v>
      </c>
      <c r="D3" s="28" t="s">
        <v>237</v>
      </c>
      <c r="E3" s="9"/>
      <c r="F3" s="27"/>
      <c r="G3" s="23">
        <v>1</v>
      </c>
      <c r="H3" s="24">
        <f t="shared" ref="H3:H6" si="0">$F3*$G3</f>
        <v>0</v>
      </c>
    </row>
    <row r="4" spans="1:8" ht="120.75" thickBot="1" x14ac:dyDescent="0.3">
      <c r="A4" s="10" t="s">
        <v>231</v>
      </c>
      <c r="B4" s="22" t="s">
        <v>238</v>
      </c>
      <c r="C4" s="10" t="s">
        <v>239</v>
      </c>
      <c r="D4" s="10" t="s">
        <v>240</v>
      </c>
      <c r="E4" s="10"/>
      <c r="F4" s="27"/>
      <c r="G4" s="23">
        <v>1</v>
      </c>
      <c r="H4" s="24">
        <f t="shared" si="0"/>
        <v>0</v>
      </c>
    </row>
    <row r="5" spans="1:8" ht="165.75" thickBot="1" x14ac:dyDescent="0.3">
      <c r="A5" s="10" t="s">
        <v>231</v>
      </c>
      <c r="B5" s="22" t="s">
        <v>241</v>
      </c>
      <c r="C5" s="10" t="s">
        <v>242</v>
      </c>
      <c r="D5" s="10" t="s">
        <v>243</v>
      </c>
      <c r="E5" s="10"/>
      <c r="F5" s="27"/>
      <c r="G5" s="23">
        <v>1</v>
      </c>
      <c r="H5" s="24">
        <f t="shared" si="0"/>
        <v>0</v>
      </c>
    </row>
    <row r="6" spans="1:8" ht="135.75" thickBot="1" x14ac:dyDescent="0.3">
      <c r="A6" s="10" t="s">
        <v>231</v>
      </c>
      <c r="B6" s="22" t="s">
        <v>244</v>
      </c>
      <c r="C6" s="28" t="s">
        <v>245</v>
      </c>
      <c r="D6" s="10" t="s">
        <v>246</v>
      </c>
      <c r="E6" s="10"/>
      <c r="F6" s="27"/>
      <c r="G6" s="23">
        <v>1</v>
      </c>
      <c r="H6" s="24">
        <f t="shared" si="0"/>
        <v>0</v>
      </c>
    </row>
    <row r="8" spans="1:8" x14ac:dyDescent="0.25">
      <c r="E8" s="15" t="s">
        <v>27</v>
      </c>
      <c r="F8" s="16"/>
      <c r="G8" s="16"/>
      <c r="H8" s="13">
        <f>(SUMIF(H$2:H$6,"&gt;=0")/G$9)*(G$9/G$10)</f>
        <v>0</v>
      </c>
    </row>
    <row r="9" spans="1:8" x14ac:dyDescent="0.25">
      <c r="E9" s="17" t="s">
        <v>28</v>
      </c>
      <c r="F9" s="12" t="s">
        <v>29</v>
      </c>
      <c r="G9" s="14">
        <f>COUNTIF(G$2:G$6,"&gt;0")</f>
        <v>5</v>
      </c>
      <c r="H9" s="18"/>
    </row>
    <row r="10" spans="1:8" x14ac:dyDescent="0.25">
      <c r="E10" s="17" t="s">
        <v>30</v>
      </c>
      <c r="F10" s="12" t="s">
        <v>29</v>
      </c>
      <c r="G10" s="14">
        <f>SUMIF($G$2:$G$6,"&gt;0")</f>
        <v>5</v>
      </c>
      <c r="H10" s="18"/>
    </row>
    <row r="11" spans="1:8" x14ac:dyDescent="0.25">
      <c r="E11" s="19" t="s">
        <v>31</v>
      </c>
      <c r="F11" s="13">
        <f>SUMIF(F$2:F$6,"&gt;=0")/$G$10</f>
        <v>0</v>
      </c>
      <c r="G11" s="20"/>
      <c r="H11" s="21"/>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52c1e2f2-c6bd-48d3-b999-aa9376e9af9b">
      <Terms xmlns="http://schemas.microsoft.com/office/infopath/2007/PartnerControls"/>
    </lcf76f155ced4ddcb4097134ff3c332f>
    <TaxCatchAll xmlns="f91e0eb1-b005-4e24-9213-b8e1192ebbef"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D35624AC2FEEC343AC2ABA7C2AD42450" ma:contentTypeVersion="14" ma:contentTypeDescription="Create a new document." ma:contentTypeScope="" ma:versionID="782d236924cef3417765707d5a49bfb1">
  <xsd:schema xmlns:xsd="http://www.w3.org/2001/XMLSchema" xmlns:xs="http://www.w3.org/2001/XMLSchema" xmlns:p="http://schemas.microsoft.com/office/2006/metadata/properties" xmlns:ns2="52c1e2f2-c6bd-48d3-b999-aa9376e9af9b" xmlns:ns3="f91e0eb1-b005-4e24-9213-b8e1192ebbef" targetNamespace="http://schemas.microsoft.com/office/2006/metadata/properties" ma:root="true" ma:fieldsID="c9c3b84068faf1f40c8a3760fc21ab73" ns2:_="" ns3:_="">
    <xsd:import namespace="52c1e2f2-c6bd-48d3-b999-aa9376e9af9b"/>
    <xsd:import namespace="f91e0eb1-b005-4e24-9213-b8e1192ebbef"/>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GenerationTime" minOccurs="0"/>
                <xsd:element ref="ns2:MediaServiceEventHashCode" minOccurs="0"/>
                <xsd:element ref="ns2:MediaServiceDateTaken" minOccurs="0"/>
                <xsd:element ref="ns2:MediaLengthInSecond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2c1e2f2-c6bd-48d3-b999-aa9376e9af9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78175662-8596-484a-92c7-351d01561e22" ma:termSetId="09814cd3-568e-fe90-9814-8d621ff8fb84" ma:anchorId="fba54fb3-c3e1-fe81-a776-ca4b69148c4d" ma:open="true" ma:isKeyword="false">
      <xsd:complexType>
        <xsd:sequence>
          <xsd:element ref="pc:Terms" minOccurs="0" maxOccurs="1"/>
        </xsd:sequence>
      </xsd:complex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91e0eb1-b005-4e24-9213-b8e1192ebbef"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element name="TaxCatchAll" ma:index="15" nillable="true" ma:displayName="Taxonomy Catch All Column" ma:hidden="true" ma:list="{6eaded9b-397a-4faf-838b-4200847e8a8b}" ma:internalName="TaxCatchAll" ma:showField="CatchAllData" ma:web="f91e0eb1-b005-4e24-9213-b8e1192ebbe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4C6338B-CA45-4DF3-9322-4C335AE7DCEA}">
  <ds:schemaRefs>
    <ds:schemaRef ds:uri="http://schemas.microsoft.com/sharepoint/v3/contenttype/forms"/>
  </ds:schemaRefs>
</ds:datastoreItem>
</file>

<file path=customXml/itemProps2.xml><?xml version="1.0" encoding="utf-8"?>
<ds:datastoreItem xmlns:ds="http://schemas.openxmlformats.org/officeDocument/2006/customXml" ds:itemID="{A32DE1CA-6E33-4172-94ED-8CF010436299}">
  <ds:schemaRefs>
    <ds:schemaRef ds:uri="http://schemas.microsoft.com/office/2006/metadata/properties"/>
    <ds:schemaRef ds:uri="http://schemas.microsoft.com/office/infopath/2007/PartnerControls"/>
    <ds:schemaRef ds:uri="52c1e2f2-c6bd-48d3-b999-aa9376e9af9b"/>
    <ds:schemaRef ds:uri="f91e0eb1-b005-4e24-9213-b8e1192ebbef"/>
  </ds:schemaRefs>
</ds:datastoreItem>
</file>

<file path=customXml/itemProps3.xml><?xml version="1.0" encoding="utf-8"?>
<ds:datastoreItem xmlns:ds="http://schemas.openxmlformats.org/officeDocument/2006/customXml" ds:itemID="{2584573C-B52A-466C-86CE-7F1D3FF4FF8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2c1e2f2-c6bd-48d3-b999-aa9376e9af9b"/>
    <ds:schemaRef ds:uri="f91e0eb1-b005-4e24-9213-b8e1192ebbe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606bed3f-efae-4d70-a15b-866bb27c918d}" enabled="1" method="Privileged" siteId="{0f9e35db-544f-4f60-bdcc-5ea416e6dc7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Disclaimer</vt:lpstr>
      <vt:lpstr>Instructions</vt:lpstr>
      <vt:lpstr>1 Governance &amp; Inst capacity</vt:lpstr>
      <vt:lpstr>2 Policy &amp; Legal</vt:lpstr>
      <vt:lpstr>3 Human resources &amp; Capacity</vt:lpstr>
      <vt:lpstr>Data Audit - pre-filled demo</vt:lpstr>
      <vt:lpstr>Data Audit - for statistics</vt:lpstr>
      <vt:lpstr>4 Data &amp; Interoperability</vt:lpstr>
      <vt:lpstr>5 Technology &amp; Infrastructure</vt:lpstr>
      <vt:lpstr>Results &amp; Maturity score</vt:lpstr>
    </vt:vector>
  </TitlesOfParts>
  <Manager/>
  <Company>SCB</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Moström Jerker ESA/MS/SBT-S</dc:creator>
  <cp:keywords/>
  <dc:description/>
  <cp:lastModifiedBy>Mark Iliffe</cp:lastModifiedBy>
  <cp:revision/>
  <dcterms:created xsi:type="dcterms:W3CDTF">2023-08-30T09:27:54Z</dcterms:created>
  <dcterms:modified xsi:type="dcterms:W3CDTF">2026-03-18T17:15:56Z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0x010100D35624AC2FEEC343AC2ABA7C2AD42450</vt:lpwstr>
  </property>
  <property fmtid="{D5CDD505-2E9C-101B-9397-08002B2CF9AE}" pid="3" name="MediaServiceImageTags">
    <vt:lpwstr/>
  </property>
</Properties>
</file>